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3"/>
  </bookViews>
  <sheets>
    <sheet name="本區工廠登記數" sheetId="1" r:id="rId1"/>
    <sheet name="本區自來水供水普及率" sheetId="2" r:id="rId2"/>
    <sheet name="本區橋樑工程" sheetId="3" r:id="rId3"/>
    <sheet name="本區下水道修建工程" sheetId="4" r:id="rId4"/>
  </sheets>
  <definedNames/>
  <calcPr fullCalcOnLoad="1"/>
</workbook>
</file>

<file path=xl/sharedStrings.xml><?xml version="1.0" encoding="utf-8"?>
<sst xmlns="http://schemas.openxmlformats.org/spreadsheetml/2006/main" count="134" uniqueCount="112">
  <si>
    <t>單位：家</t>
  </si>
  <si>
    <t>製品製造業
非金屬礦物</t>
  </si>
  <si>
    <t>製造業
電子零組件</t>
  </si>
  <si>
    <t>工商建設</t>
  </si>
  <si>
    <t>食品製造業</t>
  </si>
  <si>
    <t>紡織業</t>
  </si>
  <si>
    <t>製造業
化學材料</t>
  </si>
  <si>
    <t>製造業
化學製品</t>
  </si>
  <si>
    <t>年底別</t>
  </si>
  <si>
    <t>總計</t>
  </si>
  <si>
    <t>製造業
成衣及服飾品</t>
  </si>
  <si>
    <t>飲料製造業</t>
  </si>
  <si>
    <t>品製造業
石油及煤製</t>
  </si>
  <si>
    <t>製造業
橡膠製品</t>
  </si>
  <si>
    <t>製造業
塑膠製品</t>
  </si>
  <si>
    <t>製造業
基本金屬</t>
  </si>
  <si>
    <t>製造業
金屬製品</t>
  </si>
  <si>
    <t>製造業
電力設備</t>
  </si>
  <si>
    <t>製造業
機械設備</t>
  </si>
  <si>
    <t>製造業
汽車及其零件</t>
  </si>
  <si>
    <t>製造業
其他運輸工具</t>
  </si>
  <si>
    <t>製造業
及光電製品
電腦、電子產品</t>
  </si>
  <si>
    <t>民國100年底</t>
  </si>
  <si>
    <t>民國96年底</t>
  </si>
  <si>
    <t>民國97年底</t>
  </si>
  <si>
    <t>民國98年底</t>
  </si>
  <si>
    <t>民國99年底</t>
  </si>
  <si>
    <t>民國101年底</t>
  </si>
  <si>
    <t>民國102年底</t>
  </si>
  <si>
    <t>其製品製造業
皮革、毛皮及</t>
  </si>
  <si>
    <t>木竹製品製造業</t>
  </si>
  <si>
    <t>及紙製品製造業
紙漿、紙</t>
  </si>
  <si>
    <t>家具製造業</t>
  </si>
  <si>
    <t xml:space="preserve">其他製造業
</t>
  </si>
  <si>
    <t>媒體複製業
印刷及資料儲存</t>
  </si>
  <si>
    <t>製品製造業
藥品及醫用化學</t>
  </si>
  <si>
    <t>民國103年底</t>
  </si>
  <si>
    <t>資料來源：桃園市統計年報。</t>
  </si>
  <si>
    <t>民國104年底</t>
  </si>
  <si>
    <t>民國105年底</t>
  </si>
  <si>
    <t>民國106年底</t>
  </si>
  <si>
    <t xml:space="preserve"> 表 5-1、 本區工</t>
  </si>
  <si>
    <t>廠登記家數</t>
  </si>
  <si>
    <t>表 5-2、 本區自來水供水普及率</t>
  </si>
  <si>
    <t xml:space="preserve">
</t>
  </si>
  <si>
    <t>人　　口　　數　（人）</t>
  </si>
  <si>
    <t>供水普及率</t>
  </si>
  <si>
    <t>年　底　別</t>
  </si>
  <si>
    <t>行政區域人口數</t>
  </si>
  <si>
    <t>供水區域人口數</t>
  </si>
  <si>
    <t>實際供水人口數</t>
  </si>
  <si>
    <t>B/A×100</t>
  </si>
  <si>
    <t>A</t>
  </si>
  <si>
    <t>B</t>
  </si>
  <si>
    <t>(%)</t>
  </si>
  <si>
    <t>　　　　　　　　　表 5-3 本區橋樑工程</t>
  </si>
  <si>
    <t>經費單位：新台幣元</t>
  </si>
  <si>
    <t>長度單位：公　　尺</t>
  </si>
  <si>
    <t>年別</t>
  </si>
  <si>
    <t>工　程　經　費　來　源</t>
  </si>
  <si>
    <t>工　程　長　度</t>
  </si>
  <si>
    <t>合　計</t>
  </si>
  <si>
    <t>省政府</t>
  </si>
  <si>
    <t>市政府</t>
  </si>
  <si>
    <t>區公所</t>
  </si>
  <si>
    <t>新建鋼筋</t>
  </si>
  <si>
    <t>修建鋼筋</t>
  </si>
  <si>
    <t>混凝土</t>
  </si>
  <si>
    <t>民國96年</t>
  </si>
  <si>
    <t>民國97年</t>
  </si>
  <si>
    <t>民國98年</t>
  </si>
  <si>
    <t>民國99年</t>
  </si>
  <si>
    <t>民國100年</t>
  </si>
  <si>
    <t>民國101年</t>
  </si>
  <si>
    <t>民國102年</t>
  </si>
  <si>
    <t>民國103年</t>
  </si>
  <si>
    <t>民國104年</t>
  </si>
  <si>
    <t>民國105年</t>
  </si>
  <si>
    <t>民國106年</t>
  </si>
  <si>
    <t>資料來源：本公所工務課。</t>
  </si>
  <si>
    <t>工商建設</t>
  </si>
  <si>
    <t>　　　　　　　　　　　　　  表 5-4、 本區下水</t>
  </si>
  <si>
    <t>道修建工程</t>
  </si>
  <si>
    <t>工程經費單位：新台幣元</t>
  </si>
  <si>
    <t>工程長度單位：公　　尺</t>
  </si>
  <si>
    <t>工</t>
  </si>
  <si>
    <t>程</t>
  </si>
  <si>
    <t>長</t>
  </si>
  <si>
    <t>度</t>
  </si>
  <si>
    <t>年      別</t>
  </si>
  <si>
    <t>工程經費</t>
  </si>
  <si>
    <t>合　　計</t>
  </si>
  <si>
    <t>新建工</t>
  </si>
  <si>
    <t>程</t>
  </si>
  <si>
    <t>修　　建　　工　　程</t>
  </si>
  <si>
    <t>計</t>
  </si>
  <si>
    <t>石　造</t>
  </si>
  <si>
    <t>混　凝　土</t>
  </si>
  <si>
    <t>磚　造</t>
  </si>
  <si>
    <t>土　溝</t>
  </si>
  <si>
    <t>民  國  96  年</t>
  </si>
  <si>
    <t>民  國  97  年</t>
  </si>
  <si>
    <t>民  國  98  年</t>
  </si>
  <si>
    <t>民  國  99  年</t>
  </si>
  <si>
    <t>民  國  100  年</t>
  </si>
  <si>
    <t>民  國  101  年</t>
  </si>
  <si>
    <t>民  國  102  年</t>
  </si>
  <si>
    <t>民  國  103  年</t>
  </si>
  <si>
    <t>民  國  104  年</t>
  </si>
  <si>
    <t>民  國  105  年</t>
  </si>
  <si>
    <t>民  國  106  年</t>
  </si>
  <si>
    <t>資料來源：本公所工務課。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</si>
</sst>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;[Red]#,##0"/>
    <numFmt numFmtId="183" formatCode="#,##0_ "/>
    <numFmt numFmtId="184" formatCode="#,##0.00_ "/>
    <numFmt numFmtId="185" formatCode="#,##0_);\(#,##0\)"/>
    <numFmt numFmtId="186" formatCode="#,##0.00;[Red]#,##0.00"/>
    <numFmt numFmtId="187" formatCode="#,##0.00_);\(#,##0.00\)"/>
  </numFmts>
  <fonts count="4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.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6"/>
      <name val="Times New Roman"/>
      <family val="1"/>
    </font>
    <font>
      <b/>
      <sz val="9.5"/>
      <name val="標楷體"/>
      <family val="4"/>
    </font>
    <font>
      <sz val="9"/>
      <name val="華康粗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82" fontId="5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right" vertical="center"/>
    </xf>
    <xf numFmtId="41" fontId="11" fillId="0" borderId="13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41" fontId="11" fillId="0" borderId="14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horizontal="right" vertical="center"/>
    </xf>
    <xf numFmtId="41" fontId="11" fillId="0" borderId="16" xfId="0" applyNumberFormat="1" applyFont="1" applyBorder="1" applyAlignment="1">
      <alignment horizontal="right" vertical="center"/>
    </xf>
    <xf numFmtId="41" fontId="11" fillId="0" borderId="17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184" fontId="5" fillId="0" borderId="15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5" fillId="0" borderId="16" xfId="0" applyNumberFormat="1" applyFont="1" applyBorder="1" applyAlignment="1">
      <alignment horizontal="right" vertical="center"/>
    </xf>
    <xf numFmtId="184" fontId="5" fillId="0" borderId="18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185" fontId="5" fillId="0" borderId="24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82" fontId="5" fillId="0" borderId="13" xfId="0" applyNumberFormat="1" applyFont="1" applyBorder="1" applyAlignment="1">
      <alignment horizontal="right" vertical="center"/>
    </xf>
    <xf numFmtId="186" fontId="5" fillId="0" borderId="13" xfId="0" applyNumberFormat="1" applyFont="1" applyBorder="1" applyAlignment="1">
      <alignment horizontal="right" vertical="center"/>
    </xf>
    <xf numFmtId="186" fontId="5" fillId="0" borderId="15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distributed" vertical="center"/>
    </xf>
    <xf numFmtId="186" fontId="5" fillId="0" borderId="1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86" fontId="5" fillId="0" borderId="14" xfId="0" applyNumberFormat="1" applyFont="1" applyBorder="1" applyAlignment="1">
      <alignment horizontal="right" vertical="center"/>
    </xf>
    <xf numFmtId="41" fontId="2" fillId="0" borderId="14" xfId="0" applyNumberFormat="1" applyFont="1" applyBorder="1" applyAlignment="1">
      <alignment horizontal="right" vertical="center"/>
    </xf>
    <xf numFmtId="41" fontId="13" fillId="0" borderId="13" xfId="0" applyNumberFormat="1" applyFont="1" applyBorder="1" applyAlignment="1">
      <alignment horizontal="right" vertical="center"/>
    </xf>
    <xf numFmtId="187" fontId="5" fillId="0" borderId="13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41" fontId="13" fillId="0" borderId="14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/>
    </xf>
    <xf numFmtId="41" fontId="2" fillId="0" borderId="17" xfId="0" applyNumberFormat="1" applyFont="1" applyBorder="1" applyAlignment="1">
      <alignment horizontal="right" vertical="center"/>
    </xf>
    <xf numFmtId="41" fontId="13" fillId="0" borderId="16" xfId="0" applyNumberFormat="1" applyFont="1" applyBorder="1" applyAlignment="1">
      <alignment horizontal="right" vertical="center"/>
    </xf>
    <xf numFmtId="41" fontId="13" fillId="0" borderId="17" xfId="0" applyNumberFormat="1" applyFont="1" applyBorder="1" applyAlignment="1">
      <alignment horizontal="right" vertical="center"/>
    </xf>
    <xf numFmtId="41" fontId="2" fillId="0" borderId="18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33" xfId="0" applyFont="1" applyBorder="1" applyAlignment="1">
      <alignment horizontal="center" vertical="distributed" textRotation="255" wrapText="1"/>
    </xf>
    <xf numFmtId="0" fontId="7" fillId="0" borderId="14" xfId="0" applyFont="1" applyBorder="1" applyAlignment="1">
      <alignment horizontal="center" vertical="distributed" textRotation="255" wrapText="1"/>
    </xf>
    <xf numFmtId="0" fontId="7" fillId="0" borderId="16" xfId="0" applyFont="1" applyBorder="1" applyAlignment="1">
      <alignment horizontal="center" vertical="distributed" textRotation="255" wrapText="1"/>
    </xf>
    <xf numFmtId="0" fontId="7" fillId="0" borderId="21" xfId="0" applyFont="1" applyBorder="1" applyAlignment="1">
      <alignment horizontal="center" vertical="distributed" textRotation="255" wrapText="1"/>
    </xf>
    <xf numFmtId="0" fontId="7" fillId="0" borderId="15" xfId="0" applyFont="1" applyBorder="1" applyAlignment="1">
      <alignment horizontal="center" vertical="distributed" textRotation="255" wrapText="1"/>
    </xf>
    <xf numFmtId="0" fontId="7" fillId="0" borderId="18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7" fillId="0" borderId="34" xfId="0" applyFont="1" applyBorder="1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7" fillId="0" borderId="13" xfId="0" applyFont="1" applyBorder="1" applyAlignment="1">
      <alignment horizontal="center" vertical="distributed" textRotation="255" wrapText="1"/>
    </xf>
    <xf numFmtId="0" fontId="7" fillId="0" borderId="17" xfId="0" applyFont="1" applyBorder="1" applyAlignment="1">
      <alignment horizontal="center" vertical="distributed" textRotation="255" wrapText="1"/>
    </xf>
    <xf numFmtId="0" fontId="7" fillId="0" borderId="19" xfId="0" applyFont="1" applyBorder="1" applyAlignment="1">
      <alignment horizontal="distributed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7" fillId="0" borderId="28" xfId="0" applyFont="1" applyBorder="1" applyAlignment="1">
      <alignment horizontal="center" vertical="distributed" textRotation="255" wrapText="1"/>
    </xf>
    <xf numFmtId="0" fontId="7" fillId="0" borderId="11" xfId="0" applyFont="1" applyBorder="1" applyAlignment="1">
      <alignment horizontal="center" vertical="distributed" textRotation="255" wrapText="1"/>
    </xf>
    <xf numFmtId="0" fontId="7" fillId="0" borderId="12" xfId="0" applyFont="1" applyBorder="1" applyAlignment="1">
      <alignment horizontal="center" vertical="distributed" textRotation="255" wrapText="1"/>
    </xf>
    <xf numFmtId="0" fontId="8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7" fillId="0" borderId="2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3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1">
      <pane xSplit="15" ySplit="9" topLeftCell="P16" activePane="bottomRight" state="frozen"/>
      <selection pane="topLeft" activeCell="A1" sqref="A1"/>
      <selection pane="topRight" activeCell="P1" sqref="P1"/>
      <selection pane="bottomLeft" activeCell="A10" sqref="A10"/>
      <selection pane="bottomRight" activeCell="J4" sqref="J4:J7"/>
    </sheetView>
  </sheetViews>
  <sheetFormatPr defaultColWidth="9.00390625" defaultRowHeight="16.5"/>
  <cols>
    <col min="1" max="1" width="14.125" style="1" customWidth="1"/>
    <col min="2" max="13" width="5.50390625" style="1" customWidth="1"/>
    <col min="14" max="20" width="5.625" style="1" customWidth="1"/>
    <col min="21" max="21" width="6.75390625" style="1" customWidth="1"/>
    <col min="22" max="25" width="5.625" style="1" customWidth="1"/>
    <col min="26" max="27" width="5.375" style="1" customWidth="1"/>
    <col min="28" max="16384" width="9.00390625" style="1" customWidth="1"/>
  </cols>
  <sheetData>
    <row r="1" spans="1:27" s="3" customFormat="1" ht="18" customHeight="1">
      <c r="A1" s="8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5"/>
      <c r="U1" s="5"/>
      <c r="V1" s="5"/>
      <c r="X1" s="6"/>
      <c r="Z1" s="14"/>
      <c r="AA1" s="14"/>
    </row>
    <row r="2" spans="1:27" s="2" customFormat="1" ht="18" customHeight="1">
      <c r="A2" s="92" t="s">
        <v>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 t="s">
        <v>42</v>
      </c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s="3" customFormat="1" ht="18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7"/>
      <c r="N3" s="7"/>
      <c r="O3" s="7"/>
      <c r="P3" s="7"/>
      <c r="Q3" s="7"/>
      <c r="R3" s="7"/>
      <c r="S3" s="7"/>
      <c r="T3" s="7"/>
      <c r="U3" s="7"/>
      <c r="V3" s="7"/>
      <c r="W3" s="15"/>
      <c r="X3" s="7"/>
      <c r="Y3" s="7"/>
      <c r="Z3" s="15"/>
      <c r="AA3" s="15" t="s">
        <v>0</v>
      </c>
    </row>
    <row r="4" spans="1:27" s="3" customFormat="1" ht="29.25" customHeight="1">
      <c r="A4" s="109" t="s">
        <v>8</v>
      </c>
      <c r="B4" s="112" t="s">
        <v>9</v>
      </c>
      <c r="C4" s="96" t="s">
        <v>4</v>
      </c>
      <c r="D4" s="96" t="s">
        <v>11</v>
      </c>
      <c r="E4" s="96" t="s">
        <v>5</v>
      </c>
      <c r="F4" s="96" t="s">
        <v>10</v>
      </c>
      <c r="G4" s="96" t="s">
        <v>29</v>
      </c>
      <c r="H4" s="96" t="s">
        <v>30</v>
      </c>
      <c r="I4" s="96" t="s">
        <v>31</v>
      </c>
      <c r="J4" s="96" t="s">
        <v>34</v>
      </c>
      <c r="K4" s="96" t="s">
        <v>12</v>
      </c>
      <c r="L4" s="96" t="s">
        <v>6</v>
      </c>
      <c r="M4" s="96" t="s">
        <v>7</v>
      </c>
      <c r="N4" s="104" t="s">
        <v>35</v>
      </c>
      <c r="O4" s="104" t="s">
        <v>13</v>
      </c>
      <c r="P4" s="96" t="s">
        <v>14</v>
      </c>
      <c r="Q4" s="96" t="s">
        <v>1</v>
      </c>
      <c r="R4" s="96" t="s">
        <v>15</v>
      </c>
      <c r="S4" s="96" t="s">
        <v>16</v>
      </c>
      <c r="T4" s="96" t="s">
        <v>2</v>
      </c>
      <c r="U4" s="96" t="s">
        <v>21</v>
      </c>
      <c r="V4" s="96" t="s">
        <v>17</v>
      </c>
      <c r="W4" s="96" t="s">
        <v>18</v>
      </c>
      <c r="X4" s="96" t="s">
        <v>19</v>
      </c>
      <c r="Y4" s="96" t="s">
        <v>20</v>
      </c>
      <c r="Z4" s="96" t="s">
        <v>32</v>
      </c>
      <c r="AA4" s="99" t="s">
        <v>33</v>
      </c>
    </row>
    <row r="5" spans="1:27" s="3" customFormat="1" ht="29.25" customHeight="1">
      <c r="A5" s="110"/>
      <c r="B5" s="113"/>
      <c r="C5" s="97"/>
      <c r="D5" s="97"/>
      <c r="E5" s="97"/>
      <c r="F5" s="97"/>
      <c r="G5" s="97"/>
      <c r="H5" s="97"/>
      <c r="I5" s="97"/>
      <c r="J5" s="97"/>
      <c r="K5" s="102"/>
      <c r="L5" s="97"/>
      <c r="M5" s="97"/>
      <c r="N5" s="105"/>
      <c r="O5" s="10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100"/>
    </row>
    <row r="6" spans="1:27" s="3" customFormat="1" ht="29.25" customHeight="1">
      <c r="A6" s="110"/>
      <c r="B6" s="113"/>
      <c r="C6" s="97"/>
      <c r="D6" s="97"/>
      <c r="E6" s="97"/>
      <c r="F6" s="97"/>
      <c r="G6" s="97"/>
      <c r="H6" s="97"/>
      <c r="I6" s="97"/>
      <c r="J6" s="97"/>
      <c r="K6" s="102"/>
      <c r="L6" s="97"/>
      <c r="M6" s="97"/>
      <c r="N6" s="105"/>
      <c r="O6" s="10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100"/>
    </row>
    <row r="7" spans="1:27" s="3" customFormat="1" ht="29.25" customHeight="1" thickBot="1">
      <c r="A7" s="111"/>
      <c r="B7" s="114"/>
      <c r="C7" s="98"/>
      <c r="D7" s="98"/>
      <c r="E7" s="98"/>
      <c r="F7" s="98"/>
      <c r="G7" s="98"/>
      <c r="H7" s="98"/>
      <c r="I7" s="98"/>
      <c r="J7" s="98"/>
      <c r="K7" s="103"/>
      <c r="L7" s="98"/>
      <c r="M7" s="98"/>
      <c r="N7" s="106"/>
      <c r="O7" s="10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101"/>
    </row>
    <row r="8" spans="1:28" s="3" customFormat="1" ht="45.75" customHeight="1">
      <c r="A8" s="10" t="s">
        <v>23</v>
      </c>
      <c r="B8" s="11">
        <v>300</v>
      </c>
      <c r="C8" s="21">
        <v>19</v>
      </c>
      <c r="D8" s="21">
        <v>2</v>
      </c>
      <c r="E8" s="21">
        <v>32</v>
      </c>
      <c r="F8" s="22">
        <v>0</v>
      </c>
      <c r="G8" s="22">
        <v>0</v>
      </c>
      <c r="H8" s="23">
        <v>11</v>
      </c>
      <c r="I8" s="23">
        <v>12</v>
      </c>
      <c r="J8" s="23">
        <v>2</v>
      </c>
      <c r="K8" s="22">
        <v>0</v>
      </c>
      <c r="L8" s="23">
        <v>4</v>
      </c>
      <c r="M8" s="23">
        <v>16</v>
      </c>
      <c r="N8" s="21">
        <v>1</v>
      </c>
      <c r="O8" s="21">
        <v>5</v>
      </c>
      <c r="P8" s="21">
        <v>17</v>
      </c>
      <c r="Q8" s="21">
        <v>10</v>
      </c>
      <c r="R8" s="21">
        <v>15</v>
      </c>
      <c r="S8" s="21">
        <v>42</v>
      </c>
      <c r="T8" s="21">
        <v>24</v>
      </c>
      <c r="U8" s="21">
        <v>5</v>
      </c>
      <c r="V8" s="21">
        <v>14</v>
      </c>
      <c r="W8" s="21">
        <v>41</v>
      </c>
      <c r="X8" s="21">
        <v>10</v>
      </c>
      <c r="Y8" s="21">
        <v>1</v>
      </c>
      <c r="Z8" s="23">
        <v>7</v>
      </c>
      <c r="AA8" s="24">
        <v>10</v>
      </c>
      <c r="AB8" s="19"/>
    </row>
    <row r="9" spans="1:28" s="3" customFormat="1" ht="45.75" customHeight="1">
      <c r="A9" s="10" t="s">
        <v>24</v>
      </c>
      <c r="B9" s="11">
        <v>300</v>
      </c>
      <c r="C9" s="21">
        <v>17</v>
      </c>
      <c r="D9" s="21">
        <v>2</v>
      </c>
      <c r="E9" s="21">
        <v>30</v>
      </c>
      <c r="F9" s="22">
        <v>0</v>
      </c>
      <c r="G9" s="22">
        <v>0</v>
      </c>
      <c r="H9" s="23">
        <v>10</v>
      </c>
      <c r="I9" s="23">
        <v>12</v>
      </c>
      <c r="J9" s="23">
        <v>2</v>
      </c>
      <c r="K9" s="24">
        <v>1</v>
      </c>
      <c r="L9" s="23">
        <v>4</v>
      </c>
      <c r="M9" s="23">
        <v>16</v>
      </c>
      <c r="N9" s="21">
        <v>2</v>
      </c>
      <c r="O9" s="21">
        <v>3</v>
      </c>
      <c r="P9" s="21">
        <v>19</v>
      </c>
      <c r="Q9" s="21">
        <v>11</v>
      </c>
      <c r="R9" s="21">
        <v>15</v>
      </c>
      <c r="S9" s="21">
        <v>42</v>
      </c>
      <c r="T9" s="21">
        <v>25</v>
      </c>
      <c r="U9" s="21">
        <v>5</v>
      </c>
      <c r="V9" s="21">
        <v>14</v>
      </c>
      <c r="W9" s="21">
        <v>41</v>
      </c>
      <c r="X9" s="21">
        <v>10</v>
      </c>
      <c r="Y9" s="21">
        <v>2</v>
      </c>
      <c r="Z9" s="23">
        <v>7</v>
      </c>
      <c r="AA9" s="24">
        <v>10</v>
      </c>
      <c r="AB9" s="19"/>
    </row>
    <row r="10" spans="1:28" s="3" customFormat="1" ht="45.75" customHeight="1">
      <c r="A10" s="10" t="s">
        <v>25</v>
      </c>
      <c r="B10" s="11">
        <v>283</v>
      </c>
      <c r="C10" s="21">
        <v>14</v>
      </c>
      <c r="D10" s="21">
        <v>2</v>
      </c>
      <c r="E10" s="21">
        <v>24</v>
      </c>
      <c r="F10" s="22">
        <v>0</v>
      </c>
      <c r="G10" s="22">
        <v>0</v>
      </c>
      <c r="H10" s="23">
        <v>11</v>
      </c>
      <c r="I10" s="23">
        <v>12</v>
      </c>
      <c r="J10" s="23">
        <v>2</v>
      </c>
      <c r="K10" s="24">
        <v>1</v>
      </c>
      <c r="L10" s="23">
        <v>3</v>
      </c>
      <c r="M10" s="23">
        <v>16</v>
      </c>
      <c r="N10" s="21">
        <v>2</v>
      </c>
      <c r="O10" s="21">
        <v>4</v>
      </c>
      <c r="P10" s="21">
        <v>17</v>
      </c>
      <c r="Q10" s="21">
        <v>11</v>
      </c>
      <c r="R10" s="21">
        <v>13</v>
      </c>
      <c r="S10" s="21">
        <v>39</v>
      </c>
      <c r="T10" s="21">
        <v>21</v>
      </c>
      <c r="U10" s="21">
        <v>5</v>
      </c>
      <c r="V10" s="21">
        <v>13</v>
      </c>
      <c r="W10" s="21">
        <v>44</v>
      </c>
      <c r="X10" s="21">
        <v>9</v>
      </c>
      <c r="Y10" s="21">
        <v>3</v>
      </c>
      <c r="Z10" s="23">
        <v>6</v>
      </c>
      <c r="AA10" s="24">
        <v>11</v>
      </c>
      <c r="AB10" s="19"/>
    </row>
    <row r="11" spans="1:28" s="3" customFormat="1" ht="45.75" customHeight="1">
      <c r="A11" s="10" t="s">
        <v>26</v>
      </c>
      <c r="B11" s="11">
        <v>298</v>
      </c>
      <c r="C11" s="21">
        <v>15</v>
      </c>
      <c r="D11" s="21">
        <v>2</v>
      </c>
      <c r="E11" s="21">
        <v>24</v>
      </c>
      <c r="F11" s="22">
        <v>0</v>
      </c>
      <c r="G11" s="22">
        <v>0</v>
      </c>
      <c r="H11" s="23">
        <v>10</v>
      </c>
      <c r="I11" s="23">
        <v>12</v>
      </c>
      <c r="J11" s="23">
        <v>2</v>
      </c>
      <c r="K11" s="23">
        <v>1</v>
      </c>
      <c r="L11" s="23">
        <v>4</v>
      </c>
      <c r="M11" s="23">
        <v>15</v>
      </c>
      <c r="N11" s="21">
        <v>2</v>
      </c>
      <c r="O11" s="21">
        <v>5</v>
      </c>
      <c r="P11" s="21">
        <v>19</v>
      </c>
      <c r="Q11" s="21">
        <v>13</v>
      </c>
      <c r="R11" s="21">
        <v>14</v>
      </c>
      <c r="S11" s="21">
        <v>40</v>
      </c>
      <c r="T11" s="21">
        <v>22</v>
      </c>
      <c r="U11" s="21">
        <v>5</v>
      </c>
      <c r="V11" s="21">
        <v>13</v>
      </c>
      <c r="W11" s="21">
        <v>47</v>
      </c>
      <c r="X11" s="21">
        <v>10</v>
      </c>
      <c r="Y11" s="21">
        <v>3</v>
      </c>
      <c r="Z11" s="23">
        <v>6</v>
      </c>
      <c r="AA11" s="24">
        <v>14</v>
      </c>
      <c r="AB11" s="19"/>
    </row>
    <row r="12" spans="1:28" s="3" customFormat="1" ht="45.75" customHeight="1">
      <c r="A12" s="10" t="s">
        <v>22</v>
      </c>
      <c r="B12" s="11">
        <v>314</v>
      </c>
      <c r="C12" s="21">
        <v>16</v>
      </c>
      <c r="D12" s="21">
        <v>2</v>
      </c>
      <c r="E12" s="21">
        <v>23</v>
      </c>
      <c r="F12" s="22">
        <v>0</v>
      </c>
      <c r="G12" s="22">
        <v>0</v>
      </c>
      <c r="H12" s="23">
        <v>11</v>
      </c>
      <c r="I12" s="23">
        <v>12</v>
      </c>
      <c r="J12" s="23">
        <v>1</v>
      </c>
      <c r="K12" s="23">
        <v>1</v>
      </c>
      <c r="L12" s="23">
        <v>3</v>
      </c>
      <c r="M12" s="23">
        <v>14</v>
      </c>
      <c r="N12" s="21">
        <v>2</v>
      </c>
      <c r="O12" s="21">
        <v>6</v>
      </c>
      <c r="P12" s="21">
        <v>24</v>
      </c>
      <c r="Q12" s="21">
        <v>13</v>
      </c>
      <c r="R12" s="21">
        <v>14</v>
      </c>
      <c r="S12" s="21">
        <v>41</v>
      </c>
      <c r="T12" s="21">
        <v>19</v>
      </c>
      <c r="U12" s="21">
        <v>6</v>
      </c>
      <c r="V12" s="21">
        <v>15</v>
      </c>
      <c r="W12" s="21">
        <v>53</v>
      </c>
      <c r="X12" s="21">
        <v>12</v>
      </c>
      <c r="Y12" s="21">
        <v>5</v>
      </c>
      <c r="Z12" s="23">
        <v>6</v>
      </c>
      <c r="AA12" s="24">
        <v>15</v>
      </c>
      <c r="AB12" s="19"/>
    </row>
    <row r="13" spans="1:28" s="3" customFormat="1" ht="45.75" customHeight="1">
      <c r="A13" s="10" t="s">
        <v>27</v>
      </c>
      <c r="B13" s="17">
        <v>337</v>
      </c>
      <c r="C13" s="23">
        <v>17</v>
      </c>
      <c r="D13" s="21">
        <v>2</v>
      </c>
      <c r="E13" s="23">
        <v>24</v>
      </c>
      <c r="F13" s="22">
        <v>0</v>
      </c>
      <c r="G13" s="22">
        <v>0</v>
      </c>
      <c r="H13" s="23">
        <v>11</v>
      </c>
      <c r="I13" s="23">
        <v>13</v>
      </c>
      <c r="J13" s="23">
        <v>1</v>
      </c>
      <c r="K13" s="23">
        <v>1</v>
      </c>
      <c r="L13" s="23">
        <v>6</v>
      </c>
      <c r="M13" s="23">
        <v>14</v>
      </c>
      <c r="N13" s="21">
        <v>2</v>
      </c>
      <c r="O13" s="23">
        <v>6</v>
      </c>
      <c r="P13" s="23">
        <v>27</v>
      </c>
      <c r="Q13" s="23">
        <v>12</v>
      </c>
      <c r="R13" s="23">
        <v>15</v>
      </c>
      <c r="S13" s="23">
        <v>46</v>
      </c>
      <c r="T13" s="23">
        <v>18</v>
      </c>
      <c r="U13" s="23">
        <v>6</v>
      </c>
      <c r="V13" s="23">
        <v>15</v>
      </c>
      <c r="W13" s="23">
        <v>57</v>
      </c>
      <c r="X13" s="23">
        <v>14</v>
      </c>
      <c r="Y13" s="23">
        <v>5</v>
      </c>
      <c r="Z13" s="23">
        <v>7</v>
      </c>
      <c r="AA13" s="24">
        <v>18</v>
      </c>
      <c r="AB13" s="19"/>
    </row>
    <row r="14" spans="1:28" s="18" customFormat="1" ht="45.75" customHeight="1">
      <c r="A14" s="10" t="s">
        <v>28</v>
      </c>
      <c r="B14" s="17">
        <v>362</v>
      </c>
      <c r="C14" s="23">
        <v>18</v>
      </c>
      <c r="D14" s="23">
        <v>2</v>
      </c>
      <c r="E14" s="23">
        <v>26</v>
      </c>
      <c r="F14" s="25">
        <v>0</v>
      </c>
      <c r="G14" s="22">
        <v>0</v>
      </c>
      <c r="H14" s="23">
        <v>11</v>
      </c>
      <c r="I14" s="23">
        <v>12</v>
      </c>
      <c r="J14" s="23">
        <v>1</v>
      </c>
      <c r="K14" s="23">
        <v>2</v>
      </c>
      <c r="L14" s="23">
        <v>5</v>
      </c>
      <c r="M14" s="23">
        <v>17</v>
      </c>
      <c r="N14" s="21">
        <v>2</v>
      </c>
      <c r="O14" s="23">
        <v>6</v>
      </c>
      <c r="P14" s="23">
        <v>26</v>
      </c>
      <c r="Q14" s="23">
        <v>20</v>
      </c>
      <c r="R14" s="23">
        <v>17</v>
      </c>
      <c r="S14" s="23">
        <v>55</v>
      </c>
      <c r="T14" s="23">
        <v>17</v>
      </c>
      <c r="U14" s="23">
        <v>5</v>
      </c>
      <c r="V14" s="23">
        <v>16</v>
      </c>
      <c r="W14" s="23">
        <v>58</v>
      </c>
      <c r="X14" s="23">
        <v>15</v>
      </c>
      <c r="Y14" s="23">
        <v>5</v>
      </c>
      <c r="Z14" s="23">
        <v>7</v>
      </c>
      <c r="AA14" s="24">
        <v>19</v>
      </c>
      <c r="AB14" s="20"/>
    </row>
    <row r="15" spans="1:28" s="3" customFormat="1" ht="45.75" customHeight="1">
      <c r="A15" s="10" t="s">
        <v>36</v>
      </c>
      <c r="B15" s="17">
        <v>371</v>
      </c>
      <c r="C15" s="23">
        <v>21</v>
      </c>
      <c r="D15" s="23">
        <v>2</v>
      </c>
      <c r="E15" s="23">
        <v>24</v>
      </c>
      <c r="F15" s="25">
        <v>0</v>
      </c>
      <c r="G15" s="22">
        <v>0</v>
      </c>
      <c r="H15" s="23">
        <v>11</v>
      </c>
      <c r="I15" s="23">
        <v>12</v>
      </c>
      <c r="J15" s="23">
        <v>1</v>
      </c>
      <c r="K15" s="23">
        <v>2</v>
      </c>
      <c r="L15" s="23">
        <v>5</v>
      </c>
      <c r="M15" s="23">
        <v>16</v>
      </c>
      <c r="N15" s="21">
        <v>2</v>
      </c>
      <c r="O15" s="23">
        <v>7</v>
      </c>
      <c r="P15" s="23">
        <v>30</v>
      </c>
      <c r="Q15" s="23">
        <v>20</v>
      </c>
      <c r="R15" s="23">
        <v>17</v>
      </c>
      <c r="S15" s="23">
        <v>61</v>
      </c>
      <c r="T15" s="23">
        <v>16</v>
      </c>
      <c r="U15" s="23">
        <v>5</v>
      </c>
      <c r="V15" s="23">
        <v>16</v>
      </c>
      <c r="W15" s="23">
        <v>59</v>
      </c>
      <c r="X15" s="23">
        <v>15</v>
      </c>
      <c r="Y15" s="23">
        <v>5</v>
      </c>
      <c r="Z15" s="23">
        <v>7</v>
      </c>
      <c r="AA15" s="24">
        <v>17</v>
      </c>
      <c r="AB15" s="19"/>
    </row>
    <row r="16" spans="1:28" s="18" customFormat="1" ht="45.75" customHeight="1">
      <c r="A16" s="10" t="s">
        <v>38</v>
      </c>
      <c r="B16" s="17">
        <f>SUM(C16:AA16)</f>
        <v>385</v>
      </c>
      <c r="C16" s="23">
        <v>21</v>
      </c>
      <c r="D16" s="23">
        <v>2</v>
      </c>
      <c r="E16" s="23">
        <v>24</v>
      </c>
      <c r="F16" s="25">
        <v>0</v>
      </c>
      <c r="G16" s="22">
        <v>0</v>
      </c>
      <c r="H16" s="23">
        <v>11</v>
      </c>
      <c r="I16" s="23">
        <v>13</v>
      </c>
      <c r="J16" s="23">
        <v>1</v>
      </c>
      <c r="K16" s="23">
        <v>1</v>
      </c>
      <c r="L16" s="23">
        <v>4</v>
      </c>
      <c r="M16" s="23">
        <v>15</v>
      </c>
      <c r="N16" s="21">
        <v>2</v>
      </c>
      <c r="O16" s="23">
        <v>8</v>
      </c>
      <c r="P16" s="23">
        <v>33</v>
      </c>
      <c r="Q16" s="23">
        <v>21</v>
      </c>
      <c r="R16" s="23">
        <v>16</v>
      </c>
      <c r="S16" s="23">
        <v>71</v>
      </c>
      <c r="T16" s="23">
        <v>14</v>
      </c>
      <c r="U16" s="23">
        <v>5</v>
      </c>
      <c r="V16" s="23">
        <v>17</v>
      </c>
      <c r="W16" s="23">
        <v>62</v>
      </c>
      <c r="X16" s="23">
        <v>15</v>
      </c>
      <c r="Y16" s="23">
        <v>5</v>
      </c>
      <c r="Z16" s="23">
        <v>7</v>
      </c>
      <c r="AA16" s="24">
        <v>17</v>
      </c>
      <c r="AB16" s="20"/>
    </row>
    <row r="17" spans="1:28" s="3" customFormat="1" ht="45.75" customHeight="1">
      <c r="A17" s="10" t="s">
        <v>39</v>
      </c>
      <c r="B17" s="17">
        <v>406</v>
      </c>
      <c r="C17" s="23">
        <v>27</v>
      </c>
      <c r="D17" s="23">
        <v>2</v>
      </c>
      <c r="E17" s="23">
        <v>28</v>
      </c>
      <c r="F17" s="25">
        <v>0</v>
      </c>
      <c r="G17" s="22">
        <v>0</v>
      </c>
      <c r="H17" s="23">
        <v>12</v>
      </c>
      <c r="I17" s="23">
        <v>14</v>
      </c>
      <c r="J17" s="23">
        <v>1</v>
      </c>
      <c r="K17" s="23">
        <v>1</v>
      </c>
      <c r="L17" s="23">
        <v>3</v>
      </c>
      <c r="M17" s="23">
        <v>16</v>
      </c>
      <c r="N17" s="21">
        <v>2</v>
      </c>
      <c r="O17" s="23">
        <v>9</v>
      </c>
      <c r="P17" s="23">
        <v>34</v>
      </c>
      <c r="Q17" s="23">
        <v>21</v>
      </c>
      <c r="R17" s="23">
        <v>16</v>
      </c>
      <c r="S17" s="23">
        <v>81</v>
      </c>
      <c r="T17" s="23">
        <v>14</v>
      </c>
      <c r="U17" s="23">
        <v>5</v>
      </c>
      <c r="V17" s="23">
        <v>16</v>
      </c>
      <c r="W17" s="23">
        <v>66</v>
      </c>
      <c r="X17" s="23">
        <v>14</v>
      </c>
      <c r="Y17" s="23">
        <v>5</v>
      </c>
      <c r="Z17" s="23">
        <v>7</v>
      </c>
      <c r="AA17" s="24">
        <v>12</v>
      </c>
      <c r="AB17" s="19"/>
    </row>
    <row r="18" spans="1:28" s="3" customFormat="1" ht="45.75" customHeight="1" thickBot="1">
      <c r="A18" s="13" t="s">
        <v>40</v>
      </c>
      <c r="B18" s="16">
        <v>417</v>
      </c>
      <c r="C18" s="26">
        <v>27</v>
      </c>
      <c r="D18" s="26">
        <v>3</v>
      </c>
      <c r="E18" s="26">
        <v>32</v>
      </c>
      <c r="F18" s="27">
        <v>0</v>
      </c>
      <c r="G18" s="28">
        <v>0</v>
      </c>
      <c r="H18" s="26">
        <v>13</v>
      </c>
      <c r="I18" s="26">
        <v>14</v>
      </c>
      <c r="J18" s="26">
        <v>1</v>
      </c>
      <c r="K18" s="26">
        <v>1</v>
      </c>
      <c r="L18" s="26">
        <v>3</v>
      </c>
      <c r="M18" s="26">
        <v>16</v>
      </c>
      <c r="N18" s="29">
        <v>2</v>
      </c>
      <c r="O18" s="26">
        <v>8</v>
      </c>
      <c r="P18" s="26">
        <v>33</v>
      </c>
      <c r="Q18" s="26">
        <v>23</v>
      </c>
      <c r="R18" s="26">
        <v>16</v>
      </c>
      <c r="S18" s="26">
        <v>83</v>
      </c>
      <c r="T18" s="26">
        <v>16</v>
      </c>
      <c r="U18" s="26">
        <v>5</v>
      </c>
      <c r="V18" s="26">
        <v>16</v>
      </c>
      <c r="W18" s="26">
        <v>69</v>
      </c>
      <c r="X18" s="26">
        <v>15</v>
      </c>
      <c r="Y18" s="26">
        <v>5</v>
      </c>
      <c r="Z18" s="26">
        <v>6</v>
      </c>
      <c r="AA18" s="30">
        <v>10</v>
      </c>
      <c r="AB18" s="19"/>
    </row>
    <row r="19" spans="1:27" s="3" customFormat="1" ht="24" customHeight="1">
      <c r="A19" s="12" t="s">
        <v>37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</sheetData>
  <sheetProtection/>
  <mergeCells count="29">
    <mergeCell ref="G4:G7"/>
    <mergeCell ref="H4:H7"/>
    <mergeCell ref="I4:I7"/>
    <mergeCell ref="A4:A7"/>
    <mergeCell ref="B4:B7"/>
    <mergeCell ref="C4:C7"/>
    <mergeCell ref="D4:D7"/>
    <mergeCell ref="E4:E7"/>
    <mergeCell ref="F4:F7"/>
    <mergeCell ref="R4:R7"/>
    <mergeCell ref="S4:S7"/>
    <mergeCell ref="T4:T7"/>
    <mergeCell ref="U4:U7"/>
    <mergeCell ref="J4:J7"/>
    <mergeCell ref="K4:K7"/>
    <mergeCell ref="L4:L7"/>
    <mergeCell ref="M4:M7"/>
    <mergeCell ref="N4:N7"/>
    <mergeCell ref="O4:O7"/>
    <mergeCell ref="A2:M2"/>
    <mergeCell ref="N2:AA2"/>
    <mergeCell ref="V4:V7"/>
    <mergeCell ref="W4:W7"/>
    <mergeCell ref="X4:X7"/>
    <mergeCell ref="Y4:Y7"/>
    <mergeCell ref="Z4:Z7"/>
    <mergeCell ref="AA4:AA7"/>
    <mergeCell ref="P4:P7"/>
    <mergeCell ref="Q4:Q7"/>
  </mergeCells>
  <printOptions/>
  <pageMargins left="0.984251968503937" right="0.7874015748031497" top="0.7480314960629921" bottom="1.1811023622047245" header="0.31496062992125984" footer="0.984251968503937"/>
  <pageSetup firstPageNumber="53" useFirstPageNumber="1" horizontalDpi="300" verticalDpi="300" orientation="portrait" paperSize="9" r:id="rId1"/>
  <headerFooter>
    <oddFooter>&amp;C&amp;"+,粗體"-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pane xSplit="15" ySplit="9" topLeftCell="P10" activePane="bottomRight" state="frozen"/>
      <selection pane="topLeft" activeCell="A1" sqref="A1"/>
      <selection pane="topRight" activeCell="P1" sqref="P1"/>
      <selection pane="bottomLeft" activeCell="A10" sqref="A10"/>
      <selection pane="bottomRight" activeCell="C15" sqref="C15"/>
    </sheetView>
  </sheetViews>
  <sheetFormatPr defaultColWidth="9.00390625" defaultRowHeight="16.5"/>
  <cols>
    <col min="1" max="1" width="16.625" style="1" customWidth="1"/>
    <col min="2" max="5" width="15.25390625" style="1" customWidth="1"/>
    <col min="6" max="16384" width="9.00390625" style="1" customWidth="1"/>
  </cols>
  <sheetData>
    <row r="1" spans="1:5" s="3" customFormat="1" ht="19.5" customHeight="1">
      <c r="A1" s="8" t="s">
        <v>3</v>
      </c>
      <c r="B1" s="12"/>
      <c r="C1" s="12"/>
      <c r="D1" s="5"/>
      <c r="E1" s="5"/>
    </row>
    <row r="2" spans="1:5" ht="19.5" customHeight="1">
      <c r="A2" s="115" t="s">
        <v>43</v>
      </c>
      <c r="B2" s="115"/>
      <c r="C2" s="115"/>
      <c r="D2" s="115"/>
      <c r="E2" s="115"/>
    </row>
    <row r="3" spans="1:5" ht="15" customHeight="1" thickBot="1">
      <c r="A3" s="31"/>
      <c r="B3" s="32"/>
      <c r="C3" s="32"/>
      <c r="D3" s="32"/>
      <c r="E3" s="33"/>
    </row>
    <row r="4" spans="1:5" s="3" customFormat="1" ht="18.75" customHeight="1">
      <c r="A4" s="34" t="s">
        <v>44</v>
      </c>
      <c r="B4" s="116" t="s">
        <v>45</v>
      </c>
      <c r="C4" s="117"/>
      <c r="D4" s="118"/>
      <c r="E4" s="36" t="s">
        <v>46</v>
      </c>
    </row>
    <row r="5" spans="1:5" s="3" customFormat="1" ht="18.75" customHeight="1">
      <c r="A5" s="37" t="s">
        <v>47</v>
      </c>
      <c r="B5" s="38" t="s">
        <v>48</v>
      </c>
      <c r="C5" s="39" t="s">
        <v>49</v>
      </c>
      <c r="D5" s="39" t="s">
        <v>50</v>
      </c>
      <c r="E5" s="40" t="s">
        <v>51</v>
      </c>
    </row>
    <row r="6" spans="1:5" s="3" customFormat="1" ht="18.75" customHeight="1" thickBot="1">
      <c r="A6" s="41"/>
      <c r="B6" s="42" t="s">
        <v>52</v>
      </c>
      <c r="C6" s="43"/>
      <c r="D6" s="43" t="s">
        <v>53</v>
      </c>
      <c r="E6" s="44" t="s">
        <v>54</v>
      </c>
    </row>
    <row r="7" spans="1:5" s="3" customFormat="1" ht="49.5" customHeight="1">
      <c r="A7" s="10" t="s">
        <v>23</v>
      </c>
      <c r="B7" s="45">
        <v>49961</v>
      </c>
      <c r="C7" s="46">
        <v>49961</v>
      </c>
      <c r="D7" s="47">
        <v>44511</v>
      </c>
      <c r="E7" s="48">
        <v>89.09</v>
      </c>
    </row>
    <row r="8" spans="1:5" s="3" customFormat="1" ht="49.5" customHeight="1">
      <c r="A8" s="10" t="s">
        <v>24</v>
      </c>
      <c r="B8" s="45">
        <v>49683</v>
      </c>
      <c r="C8" s="46">
        <v>49683</v>
      </c>
      <c r="D8" s="47">
        <v>44580</v>
      </c>
      <c r="E8" s="48">
        <v>89.73</v>
      </c>
    </row>
    <row r="9" spans="1:5" s="3" customFormat="1" ht="49.5" customHeight="1">
      <c r="A9" s="10" t="s">
        <v>25</v>
      </c>
      <c r="B9" s="45">
        <v>49576</v>
      </c>
      <c r="C9" s="46">
        <v>49576</v>
      </c>
      <c r="D9" s="47">
        <v>44591</v>
      </c>
      <c r="E9" s="48">
        <v>89.94</v>
      </c>
    </row>
    <row r="10" spans="1:5" s="3" customFormat="1" ht="49.5" customHeight="1">
      <c r="A10" s="10" t="s">
        <v>26</v>
      </c>
      <c r="B10" s="45">
        <v>49112</v>
      </c>
      <c r="C10" s="46">
        <v>49112</v>
      </c>
      <c r="D10" s="47">
        <v>44375</v>
      </c>
      <c r="E10" s="48">
        <v>90.35</v>
      </c>
    </row>
    <row r="11" spans="1:5" s="3" customFormat="1" ht="49.5" customHeight="1">
      <c r="A11" s="10" t="s">
        <v>22</v>
      </c>
      <c r="B11" s="45">
        <v>48652</v>
      </c>
      <c r="C11" s="46">
        <v>48652</v>
      </c>
      <c r="D11" s="47">
        <v>44896</v>
      </c>
      <c r="E11" s="48">
        <v>92.28</v>
      </c>
    </row>
    <row r="12" spans="1:5" s="3" customFormat="1" ht="49.5" customHeight="1">
      <c r="A12" s="10" t="s">
        <v>27</v>
      </c>
      <c r="B12" s="45">
        <v>48276</v>
      </c>
      <c r="C12" s="47">
        <v>48276</v>
      </c>
      <c r="D12" s="47">
        <v>44846</v>
      </c>
      <c r="E12" s="48">
        <v>92.9</v>
      </c>
    </row>
    <row r="13" spans="1:5" s="18" customFormat="1" ht="49.5" customHeight="1">
      <c r="A13" s="10" t="s">
        <v>28</v>
      </c>
      <c r="B13" s="45">
        <v>48025</v>
      </c>
      <c r="C13" s="47">
        <v>48025</v>
      </c>
      <c r="D13" s="47">
        <v>45035</v>
      </c>
      <c r="E13" s="48">
        <v>93.77</v>
      </c>
    </row>
    <row r="14" spans="1:5" s="3" customFormat="1" ht="49.5" customHeight="1">
      <c r="A14" s="10" t="s">
        <v>36</v>
      </c>
      <c r="B14" s="45">
        <f>C14</f>
        <v>48058</v>
      </c>
      <c r="C14" s="47">
        <v>48058</v>
      </c>
      <c r="D14" s="47">
        <v>45150</v>
      </c>
      <c r="E14" s="48">
        <v>93.95</v>
      </c>
    </row>
    <row r="15" spans="1:5" s="18" customFormat="1" ht="49.5" customHeight="1">
      <c r="A15" s="10" t="s">
        <v>38</v>
      </c>
      <c r="B15" s="45">
        <f>C15</f>
        <v>48409</v>
      </c>
      <c r="C15" s="47">
        <v>48409</v>
      </c>
      <c r="D15" s="47">
        <v>45480</v>
      </c>
      <c r="E15" s="48">
        <v>93.95</v>
      </c>
    </row>
    <row r="16" spans="1:5" s="3" customFormat="1" ht="49.5" customHeight="1">
      <c r="A16" s="10" t="s">
        <v>39</v>
      </c>
      <c r="B16" s="45">
        <v>48772</v>
      </c>
      <c r="C16" s="47">
        <v>48772</v>
      </c>
      <c r="D16" s="47">
        <v>45646</v>
      </c>
      <c r="E16" s="48">
        <v>93.59</v>
      </c>
    </row>
    <row r="17" spans="1:5" s="3" customFormat="1" ht="49.5" customHeight="1" thickBot="1">
      <c r="A17" s="13" t="s">
        <v>40</v>
      </c>
      <c r="B17" s="49">
        <v>48953</v>
      </c>
      <c r="C17" s="50">
        <v>48953</v>
      </c>
      <c r="D17" s="50">
        <v>45821</v>
      </c>
      <c r="E17" s="51">
        <v>93.6</v>
      </c>
    </row>
    <row r="18" spans="1:5" s="3" customFormat="1" ht="27.75" customHeight="1">
      <c r="A18" s="52" t="s">
        <v>37</v>
      </c>
      <c r="B18" s="53"/>
      <c r="C18" s="53"/>
      <c r="D18" s="53"/>
      <c r="E18" s="53"/>
    </row>
    <row r="19" s="3" customFormat="1" ht="16.5" customHeight="1"/>
  </sheetData>
  <sheetProtection/>
  <mergeCells count="2">
    <mergeCell ref="A2:E2"/>
    <mergeCell ref="B4:D4"/>
  </mergeCells>
  <printOptions/>
  <pageMargins left="0.984251968503937" right="0.7874015748031497" top="0.7480314960629921" bottom="1.1811023622047245" header="0.31496062992125984" footer="0.984251968503937"/>
  <pageSetup firstPageNumber="55" useFirstPageNumber="1" horizontalDpi="300" verticalDpi="300" orientation="portrait" paperSize="9" r:id="rId1"/>
  <headerFooter>
    <oddFooter>&amp;C&amp;"+,粗體"-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pane xSplit="15" ySplit="9" topLeftCell="P16" activePane="bottomRight" state="frozen"/>
      <selection pane="topLeft" activeCell="A1" sqref="A1"/>
      <selection pane="topRight" activeCell="P1" sqref="P1"/>
      <selection pane="bottomLeft" activeCell="A10" sqref="A10"/>
      <selection pane="bottomRight" activeCell="F19" sqref="F19"/>
    </sheetView>
  </sheetViews>
  <sheetFormatPr defaultColWidth="9.00390625" defaultRowHeight="16.5"/>
  <cols>
    <col min="1" max="1" width="15.625" style="1" customWidth="1"/>
    <col min="2" max="2" width="9.125" style="1" customWidth="1"/>
    <col min="3" max="3" width="8.625" style="1" customWidth="1"/>
    <col min="4" max="5" width="9.125" style="1" customWidth="1"/>
    <col min="6" max="6" width="7.875" style="1" customWidth="1"/>
    <col min="7" max="8" width="9.125" style="1" customWidth="1"/>
    <col min="9" max="16384" width="9.00390625" style="1" customWidth="1"/>
  </cols>
  <sheetData>
    <row r="1" spans="1:6" s="3" customFormat="1" ht="19.5" customHeight="1">
      <c r="A1" s="8" t="s">
        <v>3</v>
      </c>
      <c r="B1" s="8"/>
      <c r="C1" s="5"/>
      <c r="D1" s="5"/>
      <c r="E1" s="5"/>
      <c r="F1" s="12"/>
    </row>
    <row r="2" spans="1:8" ht="19.5" customHeight="1">
      <c r="A2" s="94" t="s">
        <v>55</v>
      </c>
      <c r="B2" s="121"/>
      <c r="C2" s="121"/>
      <c r="D2" s="121"/>
      <c r="E2" s="121"/>
      <c r="F2" s="121"/>
      <c r="G2" s="122" t="s">
        <v>56</v>
      </c>
      <c r="H2" s="122"/>
    </row>
    <row r="3" spans="1:8" ht="15" customHeight="1" thickBot="1">
      <c r="A3" s="55"/>
      <c r="B3" s="56"/>
      <c r="C3" s="56"/>
      <c r="D3" s="56"/>
      <c r="E3" s="56"/>
      <c r="F3" s="56"/>
      <c r="G3" s="123" t="s">
        <v>57</v>
      </c>
      <c r="H3" s="123"/>
    </row>
    <row r="4" spans="1:8" s="3" customFormat="1" ht="18.75" customHeight="1">
      <c r="A4" s="109" t="s">
        <v>58</v>
      </c>
      <c r="B4" s="116" t="s">
        <v>59</v>
      </c>
      <c r="C4" s="117"/>
      <c r="D4" s="117"/>
      <c r="E4" s="118"/>
      <c r="F4" s="126" t="s">
        <v>60</v>
      </c>
      <c r="G4" s="117"/>
      <c r="H4" s="117"/>
    </row>
    <row r="5" spans="1:8" s="3" customFormat="1" ht="18.75" customHeight="1">
      <c r="A5" s="124"/>
      <c r="B5" s="127" t="s">
        <v>61</v>
      </c>
      <c r="C5" s="119" t="s">
        <v>62</v>
      </c>
      <c r="D5" s="119" t="s">
        <v>63</v>
      </c>
      <c r="E5" s="119" t="s">
        <v>64</v>
      </c>
      <c r="F5" s="119" t="s">
        <v>61</v>
      </c>
      <c r="G5" s="59" t="s">
        <v>65</v>
      </c>
      <c r="H5" s="60" t="s">
        <v>66</v>
      </c>
    </row>
    <row r="6" spans="1:8" s="3" customFormat="1" ht="18.75" customHeight="1" thickBot="1">
      <c r="A6" s="125"/>
      <c r="B6" s="128"/>
      <c r="C6" s="120"/>
      <c r="D6" s="120"/>
      <c r="E6" s="120"/>
      <c r="F6" s="120"/>
      <c r="G6" s="43" t="s">
        <v>67</v>
      </c>
      <c r="H6" s="44" t="s">
        <v>67</v>
      </c>
    </row>
    <row r="7" spans="1:8" s="3" customFormat="1" ht="49.5" customHeight="1">
      <c r="A7" s="10" t="s">
        <v>68</v>
      </c>
      <c r="B7" s="11">
        <v>190814</v>
      </c>
      <c r="C7" s="21">
        <v>0</v>
      </c>
      <c r="D7" s="21">
        <v>0</v>
      </c>
      <c r="E7" s="61">
        <v>190814</v>
      </c>
      <c r="F7" s="62">
        <v>6</v>
      </c>
      <c r="G7" s="21">
        <v>0</v>
      </c>
      <c r="H7" s="63">
        <v>6</v>
      </c>
    </row>
    <row r="8" spans="1:8" s="3" customFormat="1" ht="49.5" customHeight="1">
      <c r="A8" s="64" t="s">
        <v>69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4">
        <v>0</v>
      </c>
    </row>
    <row r="9" spans="1:8" s="3" customFormat="1" ht="49.5" customHeight="1">
      <c r="A9" s="64" t="s">
        <v>70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4">
        <v>0</v>
      </c>
    </row>
    <row r="10" spans="1:8" s="3" customFormat="1" ht="49.5" customHeight="1">
      <c r="A10" s="64" t="s">
        <v>71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4">
        <v>0</v>
      </c>
    </row>
    <row r="11" spans="1:8" s="3" customFormat="1" ht="49.5" customHeight="1">
      <c r="A11" s="64" t="s">
        <v>72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4">
        <v>0</v>
      </c>
    </row>
    <row r="12" spans="1:8" s="3" customFormat="1" ht="49.5" customHeight="1">
      <c r="A12" s="64" t="s">
        <v>73</v>
      </c>
      <c r="B12" s="46">
        <v>2297000</v>
      </c>
      <c r="C12" s="21">
        <v>0</v>
      </c>
      <c r="D12" s="21">
        <v>0</v>
      </c>
      <c r="E12" s="61">
        <v>2297000</v>
      </c>
      <c r="F12" s="62">
        <v>216</v>
      </c>
      <c r="G12" s="62">
        <v>216</v>
      </c>
      <c r="H12" s="24">
        <v>0</v>
      </c>
    </row>
    <row r="13" spans="1:8" s="18" customFormat="1" ht="49.5" customHeight="1">
      <c r="A13" s="10" t="s">
        <v>74</v>
      </c>
      <c r="B13" s="45">
        <v>2245000</v>
      </c>
      <c r="C13" s="21">
        <v>0</v>
      </c>
      <c r="D13" s="21">
        <v>0</v>
      </c>
      <c r="E13" s="61">
        <v>2245000</v>
      </c>
      <c r="F13" s="62">
        <v>40</v>
      </c>
      <c r="G13" s="62">
        <v>40</v>
      </c>
      <c r="H13" s="24">
        <v>0</v>
      </c>
    </row>
    <row r="14" spans="1:8" s="3" customFormat="1" ht="49.5" customHeight="1">
      <c r="A14" s="10" t="s">
        <v>75</v>
      </c>
      <c r="B14" s="45">
        <v>1375000</v>
      </c>
      <c r="C14" s="21">
        <v>0</v>
      </c>
      <c r="D14" s="46">
        <v>1375000</v>
      </c>
      <c r="E14" s="21">
        <v>0</v>
      </c>
      <c r="F14" s="62">
        <v>8.4</v>
      </c>
      <c r="G14" s="21">
        <v>0</v>
      </c>
      <c r="H14" s="48">
        <v>8.4</v>
      </c>
    </row>
    <row r="15" spans="1:8" s="3" customFormat="1" ht="49.5" customHeight="1">
      <c r="A15" s="10" t="s">
        <v>76</v>
      </c>
      <c r="B15" s="45">
        <v>1547509</v>
      </c>
      <c r="C15" s="21">
        <v>0</v>
      </c>
      <c r="D15" s="46">
        <v>1547509</v>
      </c>
      <c r="E15" s="21">
        <v>0</v>
      </c>
      <c r="F15" s="62">
        <v>45</v>
      </c>
      <c r="G15" s="21">
        <v>0</v>
      </c>
      <c r="H15" s="48">
        <v>45</v>
      </c>
    </row>
    <row r="16" spans="1:8" s="3" customFormat="1" ht="49.5" customHeight="1">
      <c r="A16" s="10" t="s">
        <v>77</v>
      </c>
      <c r="B16" s="45">
        <v>1450000</v>
      </c>
      <c r="C16" s="21">
        <v>0</v>
      </c>
      <c r="D16" s="21">
        <v>0</v>
      </c>
      <c r="E16" s="46">
        <v>1450000</v>
      </c>
      <c r="F16" s="62">
        <v>10.4</v>
      </c>
      <c r="G16" s="21">
        <v>0</v>
      </c>
      <c r="H16" s="48">
        <v>10.4</v>
      </c>
    </row>
    <row r="17" spans="1:8" s="3" customFormat="1" ht="49.5" customHeight="1" thickBot="1">
      <c r="A17" s="10" t="s">
        <v>78</v>
      </c>
      <c r="B17" s="49">
        <v>18000000</v>
      </c>
      <c r="C17" s="29">
        <v>0</v>
      </c>
      <c r="D17" s="29">
        <v>18000000</v>
      </c>
      <c r="E17" s="29">
        <v>0</v>
      </c>
      <c r="F17" s="65">
        <f>H17</f>
        <v>90</v>
      </c>
      <c r="G17" s="29">
        <v>0</v>
      </c>
      <c r="H17" s="51">
        <v>90</v>
      </c>
    </row>
    <row r="18" spans="1:8" s="3" customFormat="1" ht="17.25" customHeight="1">
      <c r="A18" s="52" t="s">
        <v>79</v>
      </c>
      <c r="B18" s="53"/>
      <c r="C18" s="53"/>
      <c r="D18" s="53"/>
      <c r="E18" s="53"/>
      <c r="F18" s="53"/>
      <c r="G18" s="53"/>
      <c r="H18" s="53"/>
    </row>
    <row r="19" s="3" customFormat="1" ht="16.5" customHeight="1"/>
  </sheetData>
  <sheetProtection/>
  <mergeCells count="11">
    <mergeCell ref="B5:B6"/>
    <mergeCell ref="C5:C6"/>
    <mergeCell ref="D5:D6"/>
    <mergeCell ref="E5:E6"/>
    <mergeCell ref="F5:F6"/>
    <mergeCell ref="A2:F2"/>
    <mergeCell ref="G2:H2"/>
    <mergeCell ref="G3:H3"/>
    <mergeCell ref="A4:A6"/>
    <mergeCell ref="B4:E4"/>
    <mergeCell ref="F4:H4"/>
  </mergeCells>
  <printOptions/>
  <pageMargins left="0.984251968503937" right="0.7874015748031497" top="0.7480314960629921" bottom="1.1811023622047245" header="0.31496062992125984" footer="0.984251968503937"/>
  <pageSetup firstPageNumber="56" useFirstPageNumber="1" horizontalDpi="300" verticalDpi="300" orientation="portrait" paperSize="9" r:id="rId1"/>
  <headerFooter>
    <oddFooter>&amp;C&amp;"+,粗體"-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pane xSplit="15" ySplit="9" topLeftCell="P10" activePane="bottomRight" state="frozen"/>
      <selection pane="topLeft" activeCell="A1" sqref="A1"/>
      <selection pane="topRight" activeCell="P1" sqref="P1"/>
      <selection pane="bottomLeft" activeCell="A10" sqref="A10"/>
      <selection pane="bottomRight" activeCell="N13" sqref="N13"/>
    </sheetView>
  </sheetViews>
  <sheetFormatPr defaultColWidth="9.00390625" defaultRowHeight="16.5"/>
  <cols>
    <col min="1" max="1" width="15.625" style="1" customWidth="1"/>
    <col min="2" max="13" width="11.75390625" style="1" customWidth="1"/>
    <col min="14" max="16384" width="9.00390625" style="1" customWidth="1"/>
  </cols>
  <sheetData>
    <row r="1" spans="1:11" s="3" customFormat="1" ht="19.5" customHeight="1">
      <c r="A1" s="129" t="s">
        <v>3</v>
      </c>
      <c r="B1" s="130"/>
      <c r="D1" s="8" t="s">
        <v>80</v>
      </c>
      <c r="E1" s="8"/>
      <c r="F1" s="8"/>
      <c r="G1" s="5"/>
      <c r="H1" s="5"/>
      <c r="I1" s="5"/>
      <c r="J1" s="5"/>
      <c r="K1" s="5"/>
    </row>
    <row r="2" spans="1:13" s="3" customFormat="1" ht="19.5" customHeight="1">
      <c r="A2" s="92" t="s">
        <v>81</v>
      </c>
      <c r="B2" s="92"/>
      <c r="C2" s="92"/>
      <c r="D2" s="92"/>
      <c r="E2" s="92"/>
      <c r="F2" s="92"/>
      <c r="G2" s="66" t="s">
        <v>82</v>
      </c>
      <c r="H2" s="5"/>
      <c r="I2" s="5"/>
      <c r="J2" s="5"/>
      <c r="K2" s="57"/>
      <c r="L2" s="57"/>
      <c r="M2" s="54" t="s">
        <v>83</v>
      </c>
    </row>
    <row r="3" spans="1:13" s="3" customFormat="1" ht="15" customHeight="1" thickBot="1">
      <c r="A3" s="67"/>
      <c r="B3" s="18"/>
      <c r="C3" s="18"/>
      <c r="D3" s="18"/>
      <c r="E3" s="18"/>
      <c r="F3" s="18"/>
      <c r="G3" s="7"/>
      <c r="H3" s="7"/>
      <c r="I3" s="7"/>
      <c r="J3" s="15"/>
      <c r="K3" s="15"/>
      <c r="L3" s="15"/>
      <c r="M3" s="15" t="s">
        <v>84</v>
      </c>
    </row>
    <row r="4" spans="1:13" s="3" customFormat="1" ht="18" customHeight="1">
      <c r="A4" s="68"/>
      <c r="B4" s="69"/>
      <c r="C4" s="58"/>
      <c r="D4" s="70" t="s">
        <v>85</v>
      </c>
      <c r="E4" s="35"/>
      <c r="F4" s="35"/>
      <c r="G4" s="35" t="s">
        <v>86</v>
      </c>
      <c r="H4" s="35"/>
      <c r="I4" s="35" t="s">
        <v>87</v>
      </c>
      <c r="J4" s="35"/>
      <c r="K4" s="35"/>
      <c r="L4" s="35" t="s">
        <v>88</v>
      </c>
      <c r="M4" s="35"/>
    </row>
    <row r="5" spans="1:13" s="3" customFormat="1" ht="18" customHeight="1">
      <c r="A5" s="71" t="s">
        <v>89</v>
      </c>
      <c r="B5" s="38" t="s">
        <v>90</v>
      </c>
      <c r="C5" s="119" t="s">
        <v>91</v>
      </c>
      <c r="D5" s="131" t="s">
        <v>92</v>
      </c>
      <c r="E5" s="132"/>
      <c r="F5" s="132"/>
      <c r="G5" s="133" t="s">
        <v>93</v>
      </c>
      <c r="H5" s="134"/>
      <c r="I5" s="72"/>
      <c r="J5" s="133" t="s">
        <v>94</v>
      </c>
      <c r="K5" s="133"/>
      <c r="L5" s="133"/>
      <c r="M5" s="72"/>
    </row>
    <row r="6" spans="1:13" s="3" customFormat="1" ht="18" customHeight="1" thickBot="1">
      <c r="A6" s="73"/>
      <c r="B6" s="42"/>
      <c r="C6" s="120"/>
      <c r="D6" s="74" t="s">
        <v>95</v>
      </c>
      <c r="E6" s="74" t="s">
        <v>96</v>
      </c>
      <c r="F6" s="75" t="s">
        <v>97</v>
      </c>
      <c r="G6" s="75" t="s">
        <v>98</v>
      </c>
      <c r="H6" s="74" t="s">
        <v>99</v>
      </c>
      <c r="I6" s="74" t="s">
        <v>95</v>
      </c>
      <c r="J6" s="74" t="s">
        <v>96</v>
      </c>
      <c r="K6" s="74" t="s">
        <v>67</v>
      </c>
      <c r="L6" s="74" t="s">
        <v>98</v>
      </c>
      <c r="M6" s="76" t="s">
        <v>99</v>
      </c>
    </row>
    <row r="7" spans="1:13" s="3" customFormat="1" ht="49.5" customHeight="1">
      <c r="A7" s="71" t="s">
        <v>100</v>
      </c>
      <c r="B7" s="11">
        <v>16730396</v>
      </c>
      <c r="C7" s="77">
        <v>3983</v>
      </c>
      <c r="D7" s="77">
        <v>786</v>
      </c>
      <c r="E7" s="78">
        <v>0</v>
      </c>
      <c r="F7" s="77">
        <v>786</v>
      </c>
      <c r="G7" s="79">
        <v>0</v>
      </c>
      <c r="H7" s="79">
        <v>0</v>
      </c>
      <c r="I7" s="80">
        <f>J7+K7+L7+M7</f>
        <v>3197</v>
      </c>
      <c r="J7" s="79">
        <v>0</v>
      </c>
      <c r="K7" s="80">
        <v>3197</v>
      </c>
      <c r="L7" s="79">
        <v>0</v>
      </c>
      <c r="M7" s="81">
        <v>0</v>
      </c>
    </row>
    <row r="8" spans="1:13" s="3" customFormat="1" ht="49.5" customHeight="1">
      <c r="A8" s="71" t="s">
        <v>101</v>
      </c>
      <c r="B8" s="11">
        <v>4486159</v>
      </c>
      <c r="C8" s="77">
        <v>170.5</v>
      </c>
      <c r="D8" s="77">
        <v>170.5</v>
      </c>
      <c r="E8" s="78">
        <v>0</v>
      </c>
      <c r="F8" s="77">
        <v>170.5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81">
        <v>0</v>
      </c>
    </row>
    <row r="9" spans="1:13" s="3" customFormat="1" ht="49.5" customHeight="1">
      <c r="A9" s="71" t="s">
        <v>102</v>
      </c>
      <c r="B9" s="11">
        <v>1897979</v>
      </c>
      <c r="C9" s="77">
        <v>9324</v>
      </c>
      <c r="D9" s="23">
        <v>0</v>
      </c>
      <c r="E9" s="23">
        <v>0</v>
      </c>
      <c r="F9" s="23">
        <v>0</v>
      </c>
      <c r="G9" s="79">
        <v>0</v>
      </c>
      <c r="H9" s="79">
        <v>0</v>
      </c>
      <c r="I9" s="80">
        <f>J9+K9+L9+M9</f>
        <v>9324</v>
      </c>
      <c r="J9" s="79">
        <v>0</v>
      </c>
      <c r="K9" s="77">
        <v>9324</v>
      </c>
      <c r="L9" s="79">
        <v>0</v>
      </c>
      <c r="M9" s="81">
        <v>0</v>
      </c>
    </row>
    <row r="10" spans="1:13" s="3" customFormat="1" ht="49.5" customHeight="1">
      <c r="A10" s="71" t="s">
        <v>103</v>
      </c>
      <c r="B10" s="82">
        <v>0</v>
      </c>
      <c r="C10" s="23">
        <v>0</v>
      </c>
      <c r="D10" s="78">
        <v>0</v>
      </c>
      <c r="E10" s="78">
        <v>0</v>
      </c>
      <c r="F10" s="78">
        <v>0</v>
      </c>
      <c r="G10" s="79">
        <v>0</v>
      </c>
      <c r="H10" s="83">
        <v>0</v>
      </c>
      <c r="I10" s="83">
        <v>0</v>
      </c>
      <c r="J10" s="79">
        <v>0</v>
      </c>
      <c r="K10" s="79">
        <v>0</v>
      </c>
      <c r="L10" s="79">
        <v>0</v>
      </c>
      <c r="M10" s="81">
        <v>0</v>
      </c>
    </row>
    <row r="11" spans="1:13" s="3" customFormat="1" ht="49.5" customHeight="1">
      <c r="A11" s="71" t="s">
        <v>104</v>
      </c>
      <c r="B11" s="82">
        <v>0</v>
      </c>
      <c r="C11" s="23">
        <v>0</v>
      </c>
      <c r="D11" s="78">
        <v>0</v>
      </c>
      <c r="E11" s="78">
        <v>0</v>
      </c>
      <c r="F11" s="78">
        <v>0</v>
      </c>
      <c r="G11" s="79">
        <v>0</v>
      </c>
      <c r="H11" s="83">
        <v>0</v>
      </c>
      <c r="I11" s="79">
        <v>0</v>
      </c>
      <c r="J11" s="79">
        <v>0</v>
      </c>
      <c r="K11" s="79">
        <v>0</v>
      </c>
      <c r="L11" s="79">
        <v>0</v>
      </c>
      <c r="M11" s="81">
        <v>0</v>
      </c>
    </row>
    <row r="12" spans="1:13" s="3" customFormat="1" ht="49.5" customHeight="1">
      <c r="A12" s="71" t="s">
        <v>105</v>
      </c>
      <c r="B12" s="82">
        <v>0</v>
      </c>
      <c r="C12" s="23">
        <v>0</v>
      </c>
      <c r="D12" s="78">
        <v>0</v>
      </c>
      <c r="E12" s="78">
        <v>0</v>
      </c>
      <c r="F12" s="78">
        <v>0</v>
      </c>
      <c r="G12" s="79">
        <v>0</v>
      </c>
      <c r="H12" s="83">
        <v>0</v>
      </c>
      <c r="I12" s="79">
        <v>0</v>
      </c>
      <c r="J12" s="79">
        <v>0</v>
      </c>
      <c r="K12" s="79">
        <v>0</v>
      </c>
      <c r="L12" s="79">
        <v>0</v>
      </c>
      <c r="M12" s="81">
        <v>0</v>
      </c>
    </row>
    <row r="13" spans="1:13" s="18" customFormat="1" ht="49.5" customHeight="1">
      <c r="A13" s="71" t="s">
        <v>106</v>
      </c>
      <c r="B13" s="82">
        <v>0</v>
      </c>
      <c r="C13" s="23">
        <v>0</v>
      </c>
      <c r="D13" s="78">
        <v>0</v>
      </c>
      <c r="E13" s="78">
        <v>0</v>
      </c>
      <c r="F13" s="78">
        <v>0</v>
      </c>
      <c r="G13" s="79">
        <v>0</v>
      </c>
      <c r="H13" s="83">
        <v>0</v>
      </c>
      <c r="I13" s="79">
        <v>0</v>
      </c>
      <c r="J13" s="79">
        <v>0</v>
      </c>
      <c r="K13" s="79">
        <v>0</v>
      </c>
      <c r="L13" s="79">
        <v>0</v>
      </c>
      <c r="M13" s="81">
        <v>0</v>
      </c>
    </row>
    <row r="14" spans="1:13" s="3" customFormat="1" ht="49.5" customHeight="1">
      <c r="A14" s="71" t="s">
        <v>107</v>
      </c>
      <c r="B14" s="82">
        <v>0</v>
      </c>
      <c r="C14" s="23">
        <v>0</v>
      </c>
      <c r="D14" s="78">
        <v>0</v>
      </c>
      <c r="E14" s="78">
        <v>0</v>
      </c>
      <c r="F14" s="78">
        <v>0</v>
      </c>
      <c r="G14" s="79">
        <v>0</v>
      </c>
      <c r="H14" s="83">
        <v>0</v>
      </c>
      <c r="I14" s="79">
        <v>0</v>
      </c>
      <c r="J14" s="79">
        <v>0</v>
      </c>
      <c r="K14" s="79">
        <v>0</v>
      </c>
      <c r="L14" s="79">
        <v>0</v>
      </c>
      <c r="M14" s="81">
        <v>0</v>
      </c>
    </row>
    <row r="15" spans="1:13" s="3" customFormat="1" ht="49.5" customHeight="1">
      <c r="A15" s="71" t="s">
        <v>108</v>
      </c>
      <c r="B15" s="82">
        <v>0</v>
      </c>
      <c r="C15" s="23">
        <v>0</v>
      </c>
      <c r="D15" s="78">
        <v>0</v>
      </c>
      <c r="E15" s="78">
        <v>0</v>
      </c>
      <c r="F15" s="78">
        <v>0</v>
      </c>
      <c r="G15" s="79">
        <v>0</v>
      </c>
      <c r="H15" s="83">
        <v>0</v>
      </c>
      <c r="I15" s="79">
        <v>0</v>
      </c>
      <c r="J15" s="79">
        <v>0</v>
      </c>
      <c r="K15" s="79">
        <v>0</v>
      </c>
      <c r="L15" s="79">
        <v>0</v>
      </c>
      <c r="M15" s="81">
        <v>0</v>
      </c>
    </row>
    <row r="16" spans="1:13" s="3" customFormat="1" ht="49.5" customHeight="1">
      <c r="A16" s="71" t="s">
        <v>109</v>
      </c>
      <c r="B16" s="84">
        <v>0</v>
      </c>
      <c r="C16" s="78">
        <v>0</v>
      </c>
      <c r="D16" s="78">
        <v>0</v>
      </c>
      <c r="E16" s="78">
        <v>0</v>
      </c>
      <c r="F16" s="78">
        <v>0</v>
      </c>
      <c r="G16" s="79">
        <v>0</v>
      </c>
      <c r="H16" s="83">
        <v>0</v>
      </c>
      <c r="I16" s="79">
        <v>0</v>
      </c>
      <c r="J16" s="79">
        <v>0</v>
      </c>
      <c r="K16" s="79">
        <v>0</v>
      </c>
      <c r="L16" s="79">
        <v>0</v>
      </c>
      <c r="M16" s="81">
        <v>0</v>
      </c>
    </row>
    <row r="17" spans="1:13" s="3" customFormat="1" ht="49.5" customHeight="1" thickBot="1">
      <c r="A17" s="73" t="s">
        <v>110</v>
      </c>
      <c r="B17" s="85">
        <v>0</v>
      </c>
      <c r="C17" s="86">
        <v>0</v>
      </c>
      <c r="D17" s="86">
        <v>0</v>
      </c>
      <c r="E17" s="86">
        <v>0</v>
      </c>
      <c r="F17" s="86">
        <v>0</v>
      </c>
      <c r="G17" s="87">
        <v>0</v>
      </c>
      <c r="H17" s="88">
        <v>0</v>
      </c>
      <c r="I17" s="89">
        <v>0</v>
      </c>
      <c r="J17" s="86">
        <v>0</v>
      </c>
      <c r="K17" s="86">
        <v>0</v>
      </c>
      <c r="L17" s="86">
        <v>0</v>
      </c>
      <c r="M17" s="90">
        <v>0</v>
      </c>
    </row>
    <row r="18" spans="1:13" s="3" customFormat="1" ht="18" customHeight="1">
      <c r="A18" s="12" t="s">
        <v>111</v>
      </c>
      <c r="B18" s="9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ht="18" customHeight="1"/>
  </sheetData>
  <sheetProtection/>
  <mergeCells count="6">
    <mergeCell ref="A1:B1"/>
    <mergeCell ref="D5:F5"/>
    <mergeCell ref="G5:H5"/>
    <mergeCell ref="J5:L5"/>
    <mergeCell ref="A2:F2"/>
    <mergeCell ref="C5:C6"/>
  </mergeCells>
  <printOptions/>
  <pageMargins left="0.984251968503937" right="0.7874015748031497" top="0.984251968503937" bottom="1.1811023622047245" header="0.5118110236220472" footer="0.984251968503937"/>
  <pageSetup firstPageNumber="57" useFirstPageNumber="1" horizontalDpi="300" verticalDpi="300" orientation="portrait" paperSize="9" r:id="rId1"/>
  <headerFooter>
    <oddFooter>&amp;C&amp;"+,粗體"-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10025265</cp:lastModifiedBy>
  <cp:lastPrinted>2018-10-23T03:24:21Z</cp:lastPrinted>
  <dcterms:created xsi:type="dcterms:W3CDTF">2002-09-12T11:18:00Z</dcterms:created>
  <dcterms:modified xsi:type="dcterms:W3CDTF">2018-10-30T07:49:17Z</dcterms:modified>
  <cp:category/>
  <cp:version/>
  <cp:contentType/>
  <cp:contentStatus/>
</cp:coreProperties>
</file>