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8265" windowHeight="3885" activeTab="2"/>
  </bookViews>
  <sheets>
    <sheet name="本區醫療機構及其他醫機構開執業醫人員數" sheetId="1" r:id="rId1"/>
    <sheet name="本區醫療院所數及病床數" sheetId="2" r:id="rId2"/>
    <sheet name="本區藥商家數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<sst xmlns="http://schemas.openxmlformats.org/spreadsheetml/2006/main" count="164" uniqueCount="119">
  <si>
    <t xml:space="preserve">年  底  別  
</t>
  </si>
  <si>
    <t>醫 　 事</t>
  </si>
  <si>
    <t>總　計</t>
  </si>
  <si>
    <t>中 醫 師</t>
  </si>
  <si>
    <t>牙 醫 師</t>
  </si>
  <si>
    <t>藥　師</t>
  </si>
  <si>
    <t>藥 劑 生</t>
  </si>
  <si>
    <t>檢 驗 師</t>
  </si>
  <si>
    <t>單位：人</t>
  </si>
  <si>
    <t>物　理</t>
  </si>
  <si>
    <t>職　能</t>
  </si>
  <si>
    <t>護 理 師</t>
  </si>
  <si>
    <t>營 養 師</t>
  </si>
  <si>
    <t>護　士</t>
  </si>
  <si>
    <t>助 產 士</t>
  </si>
  <si>
    <t>鑲 牙 生</t>
  </si>
  <si>
    <t>檢 驗 生</t>
  </si>
  <si>
    <t>民國96年底</t>
  </si>
  <si>
    <t>民國97年底</t>
  </si>
  <si>
    <t>民國98年底</t>
  </si>
  <si>
    <t>民國99年底</t>
  </si>
  <si>
    <t>民國100年底</t>
  </si>
  <si>
    <t>民國101年底</t>
  </si>
  <si>
    <t>民國102年底</t>
  </si>
  <si>
    <t>治 療 師</t>
  </si>
  <si>
    <t>語   言</t>
  </si>
  <si>
    <t>資料來源：桃園市統計年報。</t>
  </si>
  <si>
    <t>民國103年底</t>
  </si>
  <si>
    <t>民國104年底</t>
  </si>
  <si>
    <t>衛生醫療</t>
  </si>
  <si>
    <t>西 醫 師</t>
  </si>
  <si>
    <t>　　　　　　　　　　　　　  表8-1、本區醫療機構及其他醫事機構</t>
  </si>
  <si>
    <t>民國105年底</t>
  </si>
  <si>
    <t>開(執)業醫事人員數</t>
  </si>
  <si>
    <t>民國106年底</t>
  </si>
  <si>
    <t>呼 吸</t>
  </si>
  <si>
    <t>醫 事</t>
  </si>
  <si>
    <t>放 射 師</t>
  </si>
  <si>
    <t xml:space="preserve">   　　　　　　　　　　　　　　　　　　　　  表8-2、本區醫療院所</t>
  </si>
  <si>
    <t>數及病床數</t>
  </si>
  <si>
    <t>單位：所、床</t>
  </si>
  <si>
    <t>年　底　別　</t>
  </si>
  <si>
    <t>院所家數合計</t>
  </si>
  <si>
    <t>醫院家數</t>
  </si>
  <si>
    <t>診所家數</t>
  </si>
  <si>
    <t>醫療院所病床數</t>
  </si>
  <si>
    <t>醫</t>
  </si>
  <si>
    <t>院</t>
  </si>
  <si>
    <t>開</t>
  </si>
  <si>
    <t>放</t>
  </si>
  <si>
    <t>病</t>
  </si>
  <si>
    <t>床</t>
  </si>
  <si>
    <t>數</t>
  </si>
  <si>
    <t>診　</t>
  </si>
  <si>
    <t>所　</t>
  </si>
  <si>
    <t>病　</t>
  </si>
  <si>
    <t>床　</t>
  </si>
  <si>
    <t>一</t>
  </si>
  <si>
    <t xml:space="preserve">般 </t>
  </si>
  <si>
    <t>病</t>
  </si>
  <si>
    <t>床</t>
  </si>
  <si>
    <t>特</t>
  </si>
  <si>
    <t>殊</t>
  </si>
  <si>
    <t>合計</t>
  </si>
  <si>
    <t>觀察床</t>
  </si>
  <si>
    <t>嬰兒床</t>
  </si>
  <si>
    <t>血液透析床</t>
  </si>
  <si>
    <t>產科病床</t>
  </si>
  <si>
    <t>急性病床</t>
  </si>
  <si>
    <t>慢 性 病 床</t>
  </si>
  <si>
    <t>加護病床</t>
  </si>
  <si>
    <t>燒傷病床</t>
  </si>
  <si>
    <t>嬰兒病床</t>
  </si>
  <si>
    <t>急診</t>
  </si>
  <si>
    <t>安寧病床</t>
  </si>
  <si>
    <t>慢性呼</t>
  </si>
  <si>
    <t>亞急性</t>
  </si>
  <si>
    <t>急性</t>
  </si>
  <si>
    <t>精神科</t>
  </si>
  <si>
    <t>手術</t>
  </si>
  <si>
    <t>嬰兒床</t>
  </si>
  <si>
    <t>血液</t>
  </si>
  <si>
    <t>負壓</t>
  </si>
  <si>
    <t>精神急性</t>
  </si>
  <si>
    <t>精神慢性</t>
  </si>
  <si>
    <t>漢生病</t>
  </si>
  <si>
    <t>觀查</t>
  </si>
  <si>
    <t>吸照護</t>
  </si>
  <si>
    <t>呼吸照</t>
  </si>
  <si>
    <t>結核</t>
  </si>
  <si>
    <t>加護</t>
  </si>
  <si>
    <t>恢復</t>
  </si>
  <si>
    <t>透析</t>
  </si>
  <si>
    <t>隔離</t>
  </si>
  <si>
    <t>一般病床</t>
  </si>
  <si>
    <t>結核病床</t>
  </si>
  <si>
    <t>病房</t>
  </si>
  <si>
    <t>護病床</t>
  </si>
  <si>
    <t>病床</t>
  </si>
  <si>
    <t>民國106年底</t>
  </si>
  <si>
    <t>說明：1.97年起，洗腎治療床名稱改為血液透析床；而98年起，癩病病床名稱改為漢生病病床。</t>
  </si>
  <si>
    <t xml:space="preserve">      2.102年起，呼吸照護病床名稱改為慢性呼吸照護病床，呼吸照護中心名稱改為亞急性呼吸照護病床。</t>
  </si>
  <si>
    <t xml:space="preserve"> </t>
  </si>
  <si>
    <t xml:space="preserve">           </t>
  </si>
  <si>
    <t>病床</t>
  </si>
  <si>
    <t>慢  性</t>
  </si>
  <si>
    <t>急  性</t>
  </si>
  <si>
    <t>表8-3、本區藥商家數</t>
  </si>
  <si>
    <t>單位：家</t>
  </si>
  <si>
    <t xml:space="preserve">年  底  別  </t>
  </si>
  <si>
    <t>總計</t>
  </si>
  <si>
    <t>藥局</t>
  </si>
  <si>
    <t>西　藥　商</t>
  </si>
  <si>
    <t>中　藥　商</t>
  </si>
  <si>
    <t>醫療器材商</t>
  </si>
  <si>
    <t>販賣業</t>
  </si>
  <si>
    <t>製造業</t>
  </si>
  <si>
    <t>說明：1.西藥商販賣業依藥事法第28條第1項及第104條之規定設立。</t>
  </si>
  <si>
    <t xml:space="preserve">    2.中藥商販賣業依藥事法第28條第2項及第103條之規定設立。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</si>
</sst>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#,##0;[Red]#,##0"/>
    <numFmt numFmtId="186" formatCode="0.0"/>
    <numFmt numFmtId="187" formatCode="0_);[Red]\(0\)"/>
    <numFmt numFmtId="188" formatCode="0.0000;[Red]0.0000"/>
    <numFmt numFmtId="189" formatCode="#,##0.00;[Red]#,##0.00"/>
    <numFmt numFmtId="190" formatCode="#,##0_);\(#,##0\)"/>
    <numFmt numFmtId="191" formatCode="#,##0_ "/>
  </numFmts>
  <fonts count="48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9.5"/>
      <name val="Times New Roman"/>
      <family val="1"/>
    </font>
    <font>
      <sz val="9"/>
      <name val="華康粗圓體"/>
      <family val="3"/>
    </font>
    <font>
      <sz val="12"/>
      <name val="Times New Roman"/>
      <family val="1"/>
    </font>
    <font>
      <sz val="9"/>
      <name val="新細明體"/>
      <family val="1"/>
    </font>
    <font>
      <sz val="9"/>
      <name val="超研澤細明"/>
      <family val="3"/>
    </font>
    <font>
      <sz val="9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9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5" fontId="2" fillId="0" borderId="0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/>
    </xf>
    <xf numFmtId="185" fontId="2" fillId="0" borderId="11" xfId="0" applyNumberFormat="1" applyFont="1" applyBorder="1" applyAlignment="1">
      <alignment horizontal="right" vertical="center"/>
    </xf>
    <xf numFmtId="185" fontId="2" fillId="0" borderId="12" xfId="0" applyNumberFormat="1" applyFont="1" applyBorder="1" applyAlignment="1">
      <alignment horizontal="right" vertical="center"/>
    </xf>
    <xf numFmtId="185" fontId="2" fillId="0" borderId="13" xfId="0" applyNumberFormat="1" applyFont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right" vertical="center"/>
    </xf>
    <xf numFmtId="185" fontId="4" fillId="0" borderId="22" xfId="0" applyNumberFormat="1" applyFont="1" applyBorder="1" applyAlignment="1">
      <alignment horizontal="right" vertical="center"/>
    </xf>
    <xf numFmtId="185" fontId="4" fillId="0" borderId="23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vertical="center"/>
    </xf>
    <xf numFmtId="41" fontId="2" fillId="0" borderId="20" xfId="0" applyNumberFormat="1" applyFont="1" applyBorder="1" applyAlignment="1">
      <alignment horizontal="right" vertical="center"/>
    </xf>
    <xf numFmtId="41" fontId="2" fillId="0" borderId="21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7" xfId="0" applyFont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right" vertical="center"/>
    </xf>
    <xf numFmtId="0" fontId="8" fillId="0" borderId="32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horizontal="right" vertical="center"/>
    </xf>
    <xf numFmtId="41" fontId="2" fillId="0" borderId="22" xfId="0" applyNumberFormat="1" applyFont="1" applyBorder="1" applyAlignment="1">
      <alignment horizontal="right" vertical="center"/>
    </xf>
    <xf numFmtId="41" fontId="2" fillId="0" borderId="23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4" fillId="0" borderId="21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8" fillId="0" borderId="36" xfId="0" applyFont="1" applyBorder="1" applyAlignment="1">
      <alignment horizontal="distributed" vertical="center" wrapText="1"/>
    </xf>
    <xf numFmtId="0" fontId="9" fillId="0" borderId="32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10" fillId="0" borderId="0" xfId="0" applyFont="1" applyAlignment="1">
      <alignment horizontal="right" vertical="center" wrapText="1"/>
    </xf>
    <xf numFmtId="0" fontId="11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8" fillId="0" borderId="31" xfId="0" applyFont="1" applyBorder="1" applyAlignment="1">
      <alignment horizontal="distributed" vertical="center" textRotation="255"/>
    </xf>
    <xf numFmtId="0" fontId="8" fillId="0" borderId="21" xfId="0" applyFont="1" applyBorder="1" applyAlignment="1">
      <alignment horizontal="distributed" vertical="center" textRotation="255"/>
    </xf>
    <xf numFmtId="0" fontId="8" fillId="0" borderId="23" xfId="0" applyFont="1" applyBorder="1" applyAlignment="1">
      <alignment horizontal="distributed" vertical="center" textRotation="255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distributed" textRotation="255"/>
    </xf>
    <xf numFmtId="0" fontId="8" fillId="0" borderId="29" xfId="0" applyFont="1" applyBorder="1" applyAlignment="1">
      <alignment horizontal="distributed" vertical="center" textRotation="255"/>
    </xf>
    <xf numFmtId="0" fontId="8" fillId="0" borderId="20" xfId="0" applyFont="1" applyBorder="1" applyAlignment="1">
      <alignment horizontal="distributed" vertical="center" textRotation="255"/>
    </xf>
    <xf numFmtId="0" fontId="8" fillId="0" borderId="22" xfId="0" applyFont="1" applyBorder="1" applyAlignment="1">
      <alignment horizontal="distributed" vertical="center" textRotation="255"/>
    </xf>
    <xf numFmtId="0" fontId="8" fillId="0" borderId="30" xfId="0" applyFont="1" applyBorder="1" applyAlignment="1">
      <alignment horizontal="distributed" vertical="center" textRotation="255"/>
    </xf>
    <xf numFmtId="0" fontId="8" fillId="0" borderId="12" xfId="0" applyFont="1" applyBorder="1" applyAlignment="1">
      <alignment horizontal="distributed" vertical="center" textRotation="255"/>
    </xf>
    <xf numFmtId="0" fontId="8" fillId="0" borderId="10" xfId="0" applyFont="1" applyBorder="1" applyAlignment="1">
      <alignment horizontal="distributed" vertical="center" textRotation="255"/>
    </xf>
    <xf numFmtId="0" fontId="8" fillId="0" borderId="16" xfId="0" applyFont="1" applyBorder="1" applyAlignment="1">
      <alignment horizontal="center" vertical="distributed" textRotation="255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3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12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8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8-2"/>
      <sheetName val="表8-2右"/>
      <sheetName val="合計"/>
    </sheetNames>
    <sheetDataSet>
      <sheetData sheetId="2">
        <row r="20">
          <cell r="E20">
            <v>166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="120" zoomScaleNormal="120" zoomScalePageLayoutView="0" workbookViewId="0" topLeftCell="A1">
      <pane ySplit="6" topLeftCell="A16" activePane="bottomLeft" state="frozen"/>
      <selection pane="topLeft" activeCell="A1" sqref="A1"/>
      <selection pane="bottomLeft" activeCell="D21" sqref="D21"/>
    </sheetView>
  </sheetViews>
  <sheetFormatPr defaultColWidth="9.00390625" defaultRowHeight="16.5"/>
  <cols>
    <col min="1" max="1" width="16.375" style="1" customWidth="1"/>
    <col min="2" max="2" width="8.50390625" style="1" customWidth="1"/>
    <col min="3" max="9" width="8.125" style="1" customWidth="1"/>
    <col min="10" max="19" width="6.875" style="1" customWidth="1"/>
    <col min="20" max="16384" width="9.00390625" style="1" customWidth="1"/>
  </cols>
  <sheetData>
    <row r="1" spans="1:19" s="2" customFormat="1" ht="21.75" customHeight="1">
      <c r="A1" s="19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P1" s="74"/>
      <c r="Q1" s="74"/>
      <c r="R1" s="74"/>
      <c r="S1" s="74"/>
    </row>
    <row r="2" spans="1:19" s="3" customFormat="1" ht="21.75" customHeight="1">
      <c r="A2" s="70" t="s">
        <v>31</v>
      </c>
      <c r="B2" s="70"/>
      <c r="C2" s="70"/>
      <c r="D2" s="70"/>
      <c r="E2" s="70"/>
      <c r="F2" s="70"/>
      <c r="G2" s="70"/>
      <c r="H2" s="70"/>
      <c r="I2" s="24" t="s">
        <v>33</v>
      </c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2" customFormat="1" ht="15" customHeight="1" thickBot="1">
      <c r="A3" s="21"/>
      <c r="B3" s="21"/>
      <c r="C3" s="21"/>
      <c r="D3" s="21"/>
      <c r="E3" s="21"/>
      <c r="F3" s="21"/>
      <c r="G3" s="21"/>
      <c r="H3" s="21"/>
      <c r="I3" s="26"/>
      <c r="J3" s="26"/>
      <c r="K3" s="26"/>
      <c r="L3" s="26"/>
      <c r="M3" s="26"/>
      <c r="N3" s="26"/>
      <c r="O3" s="26"/>
      <c r="Q3" s="36"/>
      <c r="R3" s="75" t="s">
        <v>8</v>
      </c>
      <c r="S3" s="76"/>
    </row>
    <row r="4" spans="1:19" s="2" customFormat="1" ht="17.25" customHeight="1">
      <c r="A4" s="71" t="s">
        <v>0</v>
      </c>
      <c r="B4" s="11"/>
      <c r="C4" s="12"/>
      <c r="D4" s="12"/>
      <c r="E4" s="12"/>
      <c r="F4" s="12"/>
      <c r="G4" s="12"/>
      <c r="H4" s="13" t="s">
        <v>1</v>
      </c>
      <c r="I4" s="27" t="s">
        <v>1</v>
      </c>
      <c r="J4" s="13" t="s">
        <v>36</v>
      </c>
      <c r="K4" s="12"/>
      <c r="L4" s="12"/>
      <c r="M4" s="12"/>
      <c r="N4" s="12"/>
      <c r="O4" s="12"/>
      <c r="P4" s="12" t="s">
        <v>9</v>
      </c>
      <c r="Q4" s="28" t="s">
        <v>10</v>
      </c>
      <c r="R4" s="28" t="s">
        <v>35</v>
      </c>
      <c r="S4" s="28" t="s">
        <v>25</v>
      </c>
    </row>
    <row r="5" spans="1:19" s="2" customFormat="1" ht="17.25" customHeight="1">
      <c r="A5" s="72"/>
      <c r="B5" s="14" t="s">
        <v>2</v>
      </c>
      <c r="C5" s="15" t="s">
        <v>30</v>
      </c>
      <c r="D5" s="15" t="s">
        <v>3</v>
      </c>
      <c r="E5" s="15" t="s">
        <v>4</v>
      </c>
      <c r="F5" s="15" t="s">
        <v>5</v>
      </c>
      <c r="G5" s="15" t="s">
        <v>6</v>
      </c>
      <c r="H5" s="15"/>
      <c r="I5" s="29"/>
      <c r="J5" s="15"/>
      <c r="K5" s="15" t="s">
        <v>11</v>
      </c>
      <c r="L5" s="15" t="s">
        <v>13</v>
      </c>
      <c r="M5" s="15" t="s">
        <v>14</v>
      </c>
      <c r="N5" s="15" t="s">
        <v>15</v>
      </c>
      <c r="O5" s="15" t="s">
        <v>12</v>
      </c>
      <c r="P5" s="15"/>
      <c r="Q5" s="30"/>
      <c r="R5" s="30"/>
      <c r="S5" s="30"/>
    </row>
    <row r="6" spans="1:19" s="2" customFormat="1" ht="17.25" customHeight="1" thickBot="1">
      <c r="A6" s="73"/>
      <c r="B6" s="16"/>
      <c r="C6" s="17"/>
      <c r="D6" s="17"/>
      <c r="E6" s="17"/>
      <c r="F6" s="17"/>
      <c r="G6" s="17"/>
      <c r="H6" s="18" t="s">
        <v>7</v>
      </c>
      <c r="I6" s="31" t="s">
        <v>16</v>
      </c>
      <c r="J6" s="18" t="s">
        <v>37</v>
      </c>
      <c r="K6" s="17"/>
      <c r="L6" s="17"/>
      <c r="M6" s="17"/>
      <c r="N6" s="17"/>
      <c r="O6" s="17"/>
      <c r="P6" s="17" t="s">
        <v>24</v>
      </c>
      <c r="Q6" s="32" t="s">
        <v>24</v>
      </c>
      <c r="R6" s="32" t="s">
        <v>24</v>
      </c>
      <c r="S6" s="32" t="s">
        <v>24</v>
      </c>
    </row>
    <row r="7" spans="1:19" s="2" customFormat="1" ht="42" customHeight="1">
      <c r="A7" s="23" t="s">
        <v>17</v>
      </c>
      <c r="B7" s="6">
        <v>129</v>
      </c>
      <c r="C7" s="7">
        <v>25</v>
      </c>
      <c r="D7" s="7">
        <v>5</v>
      </c>
      <c r="E7" s="7">
        <v>6</v>
      </c>
      <c r="F7" s="7">
        <v>6</v>
      </c>
      <c r="G7" s="7">
        <v>5</v>
      </c>
      <c r="H7" s="7">
        <v>5</v>
      </c>
      <c r="I7" s="37">
        <v>0</v>
      </c>
      <c r="J7" s="37">
        <v>4</v>
      </c>
      <c r="K7" s="37">
        <v>49</v>
      </c>
      <c r="L7" s="37">
        <v>18</v>
      </c>
      <c r="M7" s="37">
        <v>0</v>
      </c>
      <c r="N7" s="37">
        <v>0</v>
      </c>
      <c r="O7" s="37">
        <v>1</v>
      </c>
      <c r="P7" s="37">
        <v>4</v>
      </c>
      <c r="Q7" s="39">
        <v>1</v>
      </c>
      <c r="R7" s="39">
        <v>0</v>
      </c>
      <c r="S7" s="38">
        <v>0</v>
      </c>
    </row>
    <row r="8" spans="1:19" s="2" customFormat="1" ht="42" customHeight="1">
      <c r="A8" s="23" t="s">
        <v>18</v>
      </c>
      <c r="B8" s="6">
        <v>180</v>
      </c>
      <c r="C8" s="7">
        <v>26</v>
      </c>
      <c r="D8" s="7">
        <v>5</v>
      </c>
      <c r="E8" s="7">
        <v>5</v>
      </c>
      <c r="F8" s="7">
        <v>16</v>
      </c>
      <c r="G8" s="7">
        <v>15</v>
      </c>
      <c r="H8" s="7">
        <v>7</v>
      </c>
      <c r="I8" s="37">
        <v>1</v>
      </c>
      <c r="J8" s="37">
        <v>5</v>
      </c>
      <c r="K8" s="37">
        <v>75</v>
      </c>
      <c r="L8" s="37">
        <v>17</v>
      </c>
      <c r="M8" s="37">
        <v>1</v>
      </c>
      <c r="N8" s="37">
        <v>0</v>
      </c>
      <c r="O8" s="37">
        <v>2</v>
      </c>
      <c r="P8" s="37">
        <v>4</v>
      </c>
      <c r="Q8" s="39">
        <v>1</v>
      </c>
      <c r="R8" s="39">
        <v>0</v>
      </c>
      <c r="S8" s="38">
        <v>0</v>
      </c>
    </row>
    <row r="9" spans="1:19" s="2" customFormat="1" ht="42" customHeight="1">
      <c r="A9" s="23" t="s">
        <v>19</v>
      </c>
      <c r="B9" s="6">
        <v>203</v>
      </c>
      <c r="C9" s="7">
        <v>31</v>
      </c>
      <c r="D9" s="7">
        <v>4</v>
      </c>
      <c r="E9" s="7">
        <v>6</v>
      </c>
      <c r="F9" s="7">
        <v>20</v>
      </c>
      <c r="G9" s="7">
        <v>15</v>
      </c>
      <c r="H9" s="7">
        <v>7</v>
      </c>
      <c r="I9" s="37">
        <v>1</v>
      </c>
      <c r="J9" s="37">
        <v>5</v>
      </c>
      <c r="K9" s="37">
        <v>77</v>
      </c>
      <c r="L9" s="37">
        <v>26</v>
      </c>
      <c r="M9" s="37">
        <v>1</v>
      </c>
      <c r="N9" s="37">
        <v>0</v>
      </c>
      <c r="O9" s="37">
        <v>2</v>
      </c>
      <c r="P9" s="37">
        <v>8</v>
      </c>
      <c r="Q9" s="39">
        <v>0</v>
      </c>
      <c r="R9" s="39">
        <v>0</v>
      </c>
      <c r="S9" s="38">
        <v>0</v>
      </c>
    </row>
    <row r="10" spans="1:19" s="2" customFormat="1" ht="42" customHeight="1">
      <c r="A10" s="23" t="s">
        <v>20</v>
      </c>
      <c r="B10" s="6">
        <v>214</v>
      </c>
      <c r="C10" s="7">
        <v>31</v>
      </c>
      <c r="D10" s="7">
        <v>4</v>
      </c>
      <c r="E10" s="7">
        <v>6</v>
      </c>
      <c r="F10" s="7">
        <v>21</v>
      </c>
      <c r="G10" s="7">
        <v>12</v>
      </c>
      <c r="H10" s="7">
        <v>6</v>
      </c>
      <c r="I10" s="37">
        <v>1</v>
      </c>
      <c r="J10" s="37">
        <v>5</v>
      </c>
      <c r="K10" s="37">
        <v>95</v>
      </c>
      <c r="L10" s="37">
        <v>21</v>
      </c>
      <c r="M10" s="37">
        <v>1</v>
      </c>
      <c r="N10" s="37">
        <v>0</v>
      </c>
      <c r="O10" s="37">
        <v>2</v>
      </c>
      <c r="P10" s="37">
        <v>8</v>
      </c>
      <c r="Q10" s="39">
        <v>1</v>
      </c>
      <c r="R10" s="39">
        <v>0</v>
      </c>
      <c r="S10" s="38">
        <v>0</v>
      </c>
    </row>
    <row r="11" spans="1:19" s="2" customFormat="1" ht="42" customHeight="1">
      <c r="A11" s="23" t="s">
        <v>21</v>
      </c>
      <c r="B11" s="6">
        <v>216</v>
      </c>
      <c r="C11" s="7">
        <v>33</v>
      </c>
      <c r="D11" s="7">
        <v>4</v>
      </c>
      <c r="E11" s="7">
        <v>5</v>
      </c>
      <c r="F11" s="7">
        <v>23</v>
      </c>
      <c r="G11" s="7">
        <v>12</v>
      </c>
      <c r="H11" s="7">
        <v>6</v>
      </c>
      <c r="I11" s="37">
        <v>1</v>
      </c>
      <c r="J11" s="37">
        <v>5</v>
      </c>
      <c r="K11" s="37">
        <v>88</v>
      </c>
      <c r="L11" s="37">
        <v>25</v>
      </c>
      <c r="M11" s="37">
        <v>1</v>
      </c>
      <c r="N11" s="37">
        <v>0</v>
      </c>
      <c r="O11" s="37">
        <v>2</v>
      </c>
      <c r="P11" s="37">
        <v>8</v>
      </c>
      <c r="Q11" s="39">
        <v>2</v>
      </c>
      <c r="R11" s="39">
        <v>0</v>
      </c>
      <c r="S11" s="38">
        <v>1</v>
      </c>
    </row>
    <row r="12" spans="1:19" s="2" customFormat="1" ht="42" customHeight="1">
      <c r="A12" s="23" t="s">
        <v>22</v>
      </c>
      <c r="B12" s="6">
        <v>225</v>
      </c>
      <c r="C12" s="7">
        <v>33</v>
      </c>
      <c r="D12" s="7">
        <v>4</v>
      </c>
      <c r="E12" s="7">
        <v>5</v>
      </c>
      <c r="F12" s="7">
        <v>22</v>
      </c>
      <c r="G12" s="7">
        <v>12</v>
      </c>
      <c r="H12" s="7">
        <v>6</v>
      </c>
      <c r="I12" s="37">
        <v>1</v>
      </c>
      <c r="J12" s="37">
        <v>6</v>
      </c>
      <c r="K12" s="37">
        <v>100</v>
      </c>
      <c r="L12" s="37">
        <v>20</v>
      </c>
      <c r="M12" s="37">
        <v>1</v>
      </c>
      <c r="N12" s="37">
        <v>0</v>
      </c>
      <c r="O12" s="37">
        <v>2</v>
      </c>
      <c r="P12" s="37">
        <v>9</v>
      </c>
      <c r="Q12" s="39">
        <v>3</v>
      </c>
      <c r="R12" s="39">
        <v>0</v>
      </c>
      <c r="S12" s="38">
        <v>1</v>
      </c>
    </row>
    <row r="13" spans="1:19" s="2" customFormat="1" ht="42" customHeight="1">
      <c r="A13" s="23" t="s">
        <v>23</v>
      </c>
      <c r="B13" s="6">
        <v>223</v>
      </c>
      <c r="C13" s="7">
        <v>34</v>
      </c>
      <c r="D13" s="7">
        <v>3</v>
      </c>
      <c r="E13" s="7">
        <v>5</v>
      </c>
      <c r="F13" s="7">
        <v>24</v>
      </c>
      <c r="G13" s="7">
        <v>12</v>
      </c>
      <c r="H13" s="7">
        <v>6</v>
      </c>
      <c r="I13" s="37">
        <v>1</v>
      </c>
      <c r="J13" s="37">
        <v>7</v>
      </c>
      <c r="K13" s="37">
        <v>98</v>
      </c>
      <c r="L13" s="37">
        <v>18</v>
      </c>
      <c r="M13" s="37">
        <v>0</v>
      </c>
      <c r="N13" s="37">
        <v>0</v>
      </c>
      <c r="O13" s="37">
        <v>2</v>
      </c>
      <c r="P13" s="37">
        <v>9</v>
      </c>
      <c r="Q13" s="39">
        <v>3</v>
      </c>
      <c r="R13" s="39">
        <v>0</v>
      </c>
      <c r="S13" s="38">
        <v>1</v>
      </c>
    </row>
    <row r="14" spans="1:19" s="2" customFormat="1" ht="42" customHeight="1">
      <c r="A14" s="23" t="s">
        <v>27</v>
      </c>
      <c r="B14" s="6">
        <v>246</v>
      </c>
      <c r="C14" s="7">
        <v>33</v>
      </c>
      <c r="D14" s="7">
        <v>3</v>
      </c>
      <c r="E14" s="7">
        <v>4</v>
      </c>
      <c r="F14" s="7">
        <v>25</v>
      </c>
      <c r="G14" s="7">
        <v>13</v>
      </c>
      <c r="H14" s="7">
        <v>6</v>
      </c>
      <c r="I14" s="37">
        <v>1</v>
      </c>
      <c r="J14" s="37">
        <v>7</v>
      </c>
      <c r="K14" s="37">
        <v>114</v>
      </c>
      <c r="L14" s="37">
        <v>21</v>
      </c>
      <c r="M14" s="37">
        <v>0</v>
      </c>
      <c r="N14" s="37">
        <v>0</v>
      </c>
      <c r="O14" s="37">
        <v>2</v>
      </c>
      <c r="P14" s="37">
        <v>11</v>
      </c>
      <c r="Q14" s="39">
        <v>4</v>
      </c>
      <c r="R14" s="39">
        <v>0</v>
      </c>
      <c r="S14" s="38">
        <v>2</v>
      </c>
    </row>
    <row r="15" spans="1:19" s="2" customFormat="1" ht="42" customHeight="1">
      <c r="A15" s="23" t="s">
        <v>28</v>
      </c>
      <c r="B15" s="6">
        <f>SUM(C15:S15)</f>
        <v>268</v>
      </c>
      <c r="C15" s="7">
        <v>32</v>
      </c>
      <c r="D15" s="7">
        <v>3</v>
      </c>
      <c r="E15" s="7">
        <v>4</v>
      </c>
      <c r="F15" s="7">
        <v>24</v>
      </c>
      <c r="G15" s="7">
        <v>13</v>
      </c>
      <c r="H15" s="7">
        <v>5</v>
      </c>
      <c r="I15" s="37">
        <v>1</v>
      </c>
      <c r="J15" s="37">
        <v>7</v>
      </c>
      <c r="K15" s="37">
        <v>139</v>
      </c>
      <c r="L15" s="37">
        <v>17</v>
      </c>
      <c r="M15" s="37">
        <v>0</v>
      </c>
      <c r="N15" s="37">
        <v>0</v>
      </c>
      <c r="O15" s="37">
        <v>2</v>
      </c>
      <c r="P15" s="37">
        <v>14</v>
      </c>
      <c r="Q15" s="39">
        <v>5</v>
      </c>
      <c r="R15" s="39">
        <v>0</v>
      </c>
      <c r="S15" s="38">
        <v>2</v>
      </c>
    </row>
    <row r="16" spans="1:19" s="2" customFormat="1" ht="42" customHeight="1">
      <c r="A16" s="23" t="s">
        <v>32</v>
      </c>
      <c r="B16" s="6">
        <f>SUM(C16:S16)</f>
        <v>269</v>
      </c>
      <c r="C16" s="7">
        <v>31</v>
      </c>
      <c r="D16" s="7">
        <v>4</v>
      </c>
      <c r="E16" s="7">
        <v>4</v>
      </c>
      <c r="F16" s="7">
        <v>25</v>
      </c>
      <c r="G16" s="7">
        <v>12</v>
      </c>
      <c r="H16" s="7">
        <v>7</v>
      </c>
      <c r="I16" s="37">
        <v>1</v>
      </c>
      <c r="J16" s="37">
        <v>7</v>
      </c>
      <c r="K16" s="37">
        <v>134</v>
      </c>
      <c r="L16" s="37">
        <v>20</v>
      </c>
      <c r="M16" s="37">
        <v>0</v>
      </c>
      <c r="N16" s="37">
        <v>0</v>
      </c>
      <c r="O16" s="37">
        <v>2</v>
      </c>
      <c r="P16" s="37">
        <v>14</v>
      </c>
      <c r="Q16" s="39">
        <v>6</v>
      </c>
      <c r="R16" s="39">
        <v>0</v>
      </c>
      <c r="S16" s="38">
        <v>2</v>
      </c>
    </row>
    <row r="17" spans="1:19" s="2" customFormat="1" ht="42" customHeight="1">
      <c r="A17" s="23" t="s">
        <v>34</v>
      </c>
      <c r="B17" s="6">
        <f>SUM(C17:S17)</f>
        <v>295</v>
      </c>
      <c r="C17" s="7">
        <v>34</v>
      </c>
      <c r="D17" s="7">
        <v>4</v>
      </c>
      <c r="E17" s="7">
        <v>4</v>
      </c>
      <c r="F17" s="7">
        <v>25</v>
      </c>
      <c r="G17" s="7">
        <v>13</v>
      </c>
      <c r="H17" s="7">
        <v>7</v>
      </c>
      <c r="I17" s="37">
        <v>1</v>
      </c>
      <c r="J17" s="37">
        <v>8</v>
      </c>
      <c r="K17" s="37">
        <v>152</v>
      </c>
      <c r="L17" s="37">
        <v>22</v>
      </c>
      <c r="M17" s="37">
        <v>0</v>
      </c>
      <c r="N17" s="37">
        <v>0</v>
      </c>
      <c r="O17" s="37">
        <v>2</v>
      </c>
      <c r="P17" s="37">
        <v>14</v>
      </c>
      <c r="Q17" s="39">
        <v>6</v>
      </c>
      <c r="R17" s="39">
        <v>1</v>
      </c>
      <c r="S17" s="38">
        <v>2</v>
      </c>
    </row>
    <row r="18" spans="1:19" s="2" customFormat="1" ht="42" customHeight="1">
      <c r="A18" s="23"/>
      <c r="B18" s="6"/>
      <c r="C18" s="7"/>
      <c r="D18" s="7"/>
      <c r="E18" s="7"/>
      <c r="F18" s="7"/>
      <c r="G18" s="7"/>
      <c r="H18" s="7"/>
      <c r="I18" s="37"/>
      <c r="J18" s="37"/>
      <c r="K18" s="37"/>
      <c r="L18" s="37"/>
      <c r="M18" s="37"/>
      <c r="N18" s="37"/>
      <c r="O18" s="37"/>
      <c r="P18" s="37"/>
      <c r="Q18" s="39"/>
      <c r="R18" s="39"/>
      <c r="S18" s="38"/>
    </row>
    <row r="19" spans="1:19" s="2" customFormat="1" ht="42" customHeight="1" thickBot="1">
      <c r="A19" s="10"/>
      <c r="B19" s="8"/>
      <c r="C19" s="9"/>
      <c r="D19" s="5"/>
      <c r="E19" s="9"/>
      <c r="F19" s="9"/>
      <c r="G19" s="9"/>
      <c r="H19" s="5"/>
      <c r="I19" s="33"/>
      <c r="J19" s="5"/>
      <c r="K19" s="33"/>
      <c r="L19" s="33"/>
      <c r="M19" s="33"/>
      <c r="N19" s="34"/>
      <c r="O19" s="34"/>
      <c r="P19" s="33"/>
      <c r="Q19" s="5"/>
      <c r="R19" s="5"/>
      <c r="S19" s="35"/>
    </row>
    <row r="20" spans="1:19" s="2" customFormat="1" ht="21.75" customHeight="1">
      <c r="A20" s="22" t="s">
        <v>26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ht="15" customHeight="1">
      <c r="A21" s="22"/>
    </row>
  </sheetData>
  <sheetProtection/>
  <mergeCells count="4">
    <mergeCell ref="A2:H2"/>
    <mergeCell ref="A4:A6"/>
    <mergeCell ref="P1:S1"/>
    <mergeCell ref="R3:S3"/>
  </mergeCells>
  <printOptions/>
  <pageMargins left="1.1811023622047245" right="0.984251968503937" top="1.1811023622047245" bottom="1.1811023622047245" header="0.5118110236220472" footer="0.984251968503937"/>
  <pageSetup firstPageNumber="66" useFirstPageNumber="1" horizontalDpi="600" verticalDpi="600" orientation="portrait" paperSize="9" r:id="rId1"/>
  <headerFooter alignWithMargins="0">
    <oddFooter>&amp;C&amp;"新細明體,粗體"-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"/>
  <sheetViews>
    <sheetView showGridLines="0" zoomScale="120" zoomScaleNormal="120" zoomScalePageLayoutView="0" workbookViewId="0" topLeftCell="F1">
      <pane ySplit="6" topLeftCell="A7" activePane="bottomLeft" state="frozen"/>
      <selection pane="topLeft" activeCell="A1" sqref="A1"/>
      <selection pane="bottomLeft" activeCell="P14" sqref="P14"/>
    </sheetView>
  </sheetViews>
  <sheetFormatPr defaultColWidth="9.00390625" defaultRowHeight="16.5"/>
  <cols>
    <col min="1" max="1" width="13.625" style="1" customWidth="1"/>
    <col min="2" max="2" width="4.625" style="1" customWidth="1"/>
    <col min="3" max="4" width="4.25390625" style="1" customWidth="1"/>
    <col min="5" max="5" width="4.625" style="1" customWidth="1"/>
    <col min="6" max="6" width="6.75390625" style="1" customWidth="1"/>
    <col min="7" max="10" width="6.875" style="1" customWidth="1"/>
    <col min="11" max="11" width="6.125" style="1" customWidth="1"/>
    <col min="12" max="13" width="4.125" style="1" customWidth="1"/>
    <col min="14" max="14" width="4.625" style="1" customWidth="1"/>
    <col min="15" max="15" width="5.625" style="1" customWidth="1"/>
    <col min="16" max="16" width="4.625" style="1" customWidth="1"/>
    <col min="17" max="21" width="5.625" style="1" customWidth="1"/>
    <col min="22" max="22" width="4.625" style="1" customWidth="1"/>
    <col min="23" max="23" width="5.625" style="1" customWidth="1"/>
    <col min="24" max="24" width="4.625" style="1" customWidth="1"/>
    <col min="25" max="29" width="4.125" style="1" customWidth="1"/>
    <col min="30" max="16384" width="9.00390625" style="1" customWidth="1"/>
  </cols>
  <sheetData>
    <row r="1" spans="1:29" s="2" customFormat="1" ht="21.75" customHeight="1">
      <c r="A1" s="94" t="s">
        <v>29</v>
      </c>
      <c r="B1" s="95"/>
      <c r="C1" s="20"/>
      <c r="D1" s="20"/>
      <c r="E1" s="20"/>
      <c r="F1" s="20"/>
      <c r="G1" s="20"/>
      <c r="H1" s="20"/>
      <c r="I1" s="20"/>
      <c r="J1" s="20"/>
      <c r="K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Z1" s="96"/>
      <c r="AA1" s="96"/>
      <c r="AB1" s="96"/>
      <c r="AC1" s="96"/>
    </row>
    <row r="2" spans="1:29" s="3" customFormat="1" ht="21.75" customHeight="1">
      <c r="A2" s="70" t="s">
        <v>38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4" t="s">
        <v>39</v>
      </c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s="2" customFormat="1" ht="15" customHeight="1" thickBot="1">
      <c r="A3" s="21"/>
      <c r="B3" s="21"/>
      <c r="C3" s="21"/>
      <c r="D3" s="21"/>
      <c r="E3" s="26"/>
      <c r="F3" s="26"/>
      <c r="G3" s="26"/>
      <c r="H3" s="26"/>
      <c r="I3" s="26"/>
      <c r="J3" s="26"/>
      <c r="K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C3" s="40" t="s">
        <v>40</v>
      </c>
    </row>
    <row r="4" spans="1:29" s="2" customFormat="1" ht="20.25" customHeight="1">
      <c r="A4" s="97" t="s">
        <v>41</v>
      </c>
      <c r="B4" s="100" t="s">
        <v>42</v>
      </c>
      <c r="C4" s="93" t="s">
        <v>43</v>
      </c>
      <c r="D4" s="93" t="s">
        <v>44</v>
      </c>
      <c r="E4" s="93" t="s">
        <v>45</v>
      </c>
      <c r="F4" s="41"/>
      <c r="G4" s="42" t="s">
        <v>46</v>
      </c>
      <c r="H4" s="42"/>
      <c r="I4" s="42" t="s">
        <v>47</v>
      </c>
      <c r="J4" s="42"/>
      <c r="K4" s="42" t="s">
        <v>48</v>
      </c>
      <c r="L4" s="42"/>
      <c r="M4" s="42"/>
      <c r="N4" s="42"/>
      <c r="O4" s="42"/>
      <c r="P4" s="42" t="s">
        <v>49</v>
      </c>
      <c r="Q4" s="42"/>
      <c r="R4" s="42" t="s">
        <v>50</v>
      </c>
      <c r="S4" s="42"/>
      <c r="T4" s="42" t="s">
        <v>51</v>
      </c>
      <c r="U4" s="42"/>
      <c r="V4" s="42" t="s">
        <v>52</v>
      </c>
      <c r="W4" s="42"/>
      <c r="X4" s="42"/>
      <c r="Y4" s="43" t="s">
        <v>53</v>
      </c>
      <c r="Z4" s="44" t="s">
        <v>54</v>
      </c>
      <c r="AA4" s="44" t="s">
        <v>55</v>
      </c>
      <c r="AB4" s="44" t="s">
        <v>56</v>
      </c>
      <c r="AC4" s="44" t="s">
        <v>52</v>
      </c>
    </row>
    <row r="5" spans="1:29" s="2" customFormat="1" ht="20.25" customHeight="1">
      <c r="A5" s="98"/>
      <c r="B5" s="101"/>
      <c r="C5" s="85"/>
      <c r="D5" s="85"/>
      <c r="E5" s="85"/>
      <c r="F5" s="45"/>
      <c r="G5" s="46" t="s">
        <v>57</v>
      </c>
      <c r="H5" s="46" t="s">
        <v>58</v>
      </c>
      <c r="I5" s="46" t="s">
        <v>59</v>
      </c>
      <c r="J5" s="46" t="s">
        <v>60</v>
      </c>
      <c r="K5" s="47"/>
      <c r="L5" s="45"/>
      <c r="M5" s="48" t="s">
        <v>61</v>
      </c>
      <c r="N5" s="46"/>
      <c r="O5" s="46"/>
      <c r="P5" s="46" t="s">
        <v>62</v>
      </c>
      <c r="Q5" s="46"/>
      <c r="R5" s="46" t="s">
        <v>50</v>
      </c>
      <c r="S5" s="46"/>
      <c r="T5" s="46" t="s">
        <v>51</v>
      </c>
      <c r="U5" s="46"/>
      <c r="V5" s="46"/>
      <c r="W5" s="46"/>
      <c r="X5" s="49"/>
      <c r="Y5" s="90" t="s">
        <v>63</v>
      </c>
      <c r="Z5" s="90" t="s">
        <v>64</v>
      </c>
      <c r="AA5" s="90" t="s">
        <v>65</v>
      </c>
      <c r="AB5" s="90" t="s">
        <v>66</v>
      </c>
      <c r="AC5" s="77" t="s">
        <v>67</v>
      </c>
    </row>
    <row r="6" spans="1:29" s="2" customFormat="1" ht="20.25" customHeight="1">
      <c r="A6" s="98"/>
      <c r="B6" s="101"/>
      <c r="C6" s="85"/>
      <c r="D6" s="85"/>
      <c r="E6" s="85"/>
      <c r="F6" s="80" t="s">
        <v>68</v>
      </c>
      <c r="G6" s="81"/>
      <c r="H6" s="82" t="s">
        <v>69</v>
      </c>
      <c r="I6" s="83"/>
      <c r="J6" s="83"/>
      <c r="K6" s="83"/>
      <c r="L6" s="84" t="s">
        <v>70</v>
      </c>
      <c r="M6" s="84" t="s">
        <v>71</v>
      </c>
      <c r="N6" s="87" t="s">
        <v>72</v>
      </c>
      <c r="O6" s="50" t="s">
        <v>73</v>
      </c>
      <c r="P6" s="90" t="s">
        <v>74</v>
      </c>
      <c r="Q6" s="50" t="s">
        <v>75</v>
      </c>
      <c r="R6" s="50" t="s">
        <v>76</v>
      </c>
      <c r="S6" s="50" t="s">
        <v>77</v>
      </c>
      <c r="T6" s="50" t="s">
        <v>78</v>
      </c>
      <c r="U6" s="50" t="s">
        <v>79</v>
      </c>
      <c r="V6" s="90" t="s">
        <v>80</v>
      </c>
      <c r="W6" s="50" t="s">
        <v>81</v>
      </c>
      <c r="X6" s="50" t="s">
        <v>82</v>
      </c>
      <c r="Y6" s="91"/>
      <c r="Z6" s="91"/>
      <c r="AA6" s="91"/>
      <c r="AB6" s="91"/>
      <c r="AC6" s="78"/>
    </row>
    <row r="7" spans="1:29" s="2" customFormat="1" ht="20.25" customHeight="1">
      <c r="A7" s="98"/>
      <c r="B7" s="101"/>
      <c r="C7" s="85"/>
      <c r="D7" s="85"/>
      <c r="E7" s="85"/>
      <c r="F7" s="15" t="s">
        <v>106</v>
      </c>
      <c r="G7" s="15" t="s">
        <v>83</v>
      </c>
      <c r="H7" s="15" t="s">
        <v>105</v>
      </c>
      <c r="I7" s="15" t="s">
        <v>84</v>
      </c>
      <c r="J7" s="15" t="s">
        <v>105</v>
      </c>
      <c r="K7" s="51" t="s">
        <v>85</v>
      </c>
      <c r="L7" s="85"/>
      <c r="M7" s="85"/>
      <c r="N7" s="88"/>
      <c r="O7" s="15" t="s">
        <v>86</v>
      </c>
      <c r="P7" s="91"/>
      <c r="Q7" s="15" t="s">
        <v>87</v>
      </c>
      <c r="R7" s="15" t="s">
        <v>88</v>
      </c>
      <c r="S7" s="15" t="s">
        <v>89</v>
      </c>
      <c r="T7" s="15" t="s">
        <v>90</v>
      </c>
      <c r="U7" s="15" t="s">
        <v>91</v>
      </c>
      <c r="V7" s="91"/>
      <c r="W7" s="15" t="s">
        <v>92</v>
      </c>
      <c r="X7" s="15" t="s">
        <v>93</v>
      </c>
      <c r="Y7" s="91"/>
      <c r="Z7" s="91"/>
      <c r="AA7" s="91"/>
      <c r="AB7" s="91"/>
      <c r="AC7" s="78"/>
    </row>
    <row r="8" spans="1:29" s="2" customFormat="1" ht="20.25" customHeight="1" thickBot="1">
      <c r="A8" s="99"/>
      <c r="B8" s="102"/>
      <c r="C8" s="86"/>
      <c r="D8" s="86"/>
      <c r="E8" s="86"/>
      <c r="F8" s="17" t="s">
        <v>94</v>
      </c>
      <c r="G8" s="17" t="s">
        <v>94</v>
      </c>
      <c r="H8" s="17" t="s">
        <v>94</v>
      </c>
      <c r="I8" s="17" t="s">
        <v>94</v>
      </c>
      <c r="J8" s="17" t="s">
        <v>95</v>
      </c>
      <c r="K8" s="17" t="s">
        <v>104</v>
      </c>
      <c r="L8" s="86"/>
      <c r="M8" s="86"/>
      <c r="N8" s="89"/>
      <c r="O8" s="17" t="s">
        <v>51</v>
      </c>
      <c r="P8" s="92"/>
      <c r="Q8" s="17" t="s">
        <v>96</v>
      </c>
      <c r="R8" s="17" t="s">
        <v>97</v>
      </c>
      <c r="S8" s="17" t="s">
        <v>98</v>
      </c>
      <c r="T8" s="17" t="s">
        <v>98</v>
      </c>
      <c r="U8" s="17" t="s">
        <v>51</v>
      </c>
      <c r="V8" s="92"/>
      <c r="W8" s="17" t="s">
        <v>51</v>
      </c>
      <c r="X8" s="17" t="s">
        <v>98</v>
      </c>
      <c r="Y8" s="92"/>
      <c r="Z8" s="92"/>
      <c r="AA8" s="92"/>
      <c r="AB8" s="92"/>
      <c r="AC8" s="79"/>
    </row>
    <row r="9" spans="1:29" s="2" customFormat="1" ht="42" customHeight="1">
      <c r="A9" s="23" t="s">
        <v>17</v>
      </c>
      <c r="B9" s="52">
        <v>18</v>
      </c>
      <c r="C9" s="37">
        <v>1</v>
      </c>
      <c r="D9" s="37">
        <v>17</v>
      </c>
      <c r="E9" s="37">
        <v>142</v>
      </c>
      <c r="F9" s="37">
        <v>50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9">
        <v>4</v>
      </c>
      <c r="M9" s="37">
        <v>0</v>
      </c>
      <c r="N9" s="37">
        <v>0</v>
      </c>
      <c r="O9" s="37">
        <v>6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15</v>
      </c>
      <c r="X9" s="37">
        <v>0</v>
      </c>
      <c r="Y9" s="37">
        <v>28</v>
      </c>
      <c r="Z9" s="37">
        <v>28</v>
      </c>
      <c r="AA9" s="37">
        <v>0</v>
      </c>
      <c r="AB9" s="37">
        <v>0</v>
      </c>
      <c r="AC9" s="38">
        <v>0</v>
      </c>
    </row>
    <row r="10" spans="1:29" s="2" customFormat="1" ht="42" customHeight="1">
      <c r="A10" s="23" t="s">
        <v>18</v>
      </c>
      <c r="B10" s="52">
        <v>18</v>
      </c>
      <c r="C10" s="37">
        <v>1</v>
      </c>
      <c r="D10" s="37">
        <v>17</v>
      </c>
      <c r="E10" s="37">
        <v>141</v>
      </c>
      <c r="F10" s="37">
        <v>50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9">
        <v>4</v>
      </c>
      <c r="M10" s="37">
        <v>0</v>
      </c>
      <c r="N10" s="37">
        <v>0</v>
      </c>
      <c r="O10" s="37">
        <v>6</v>
      </c>
      <c r="P10" s="37">
        <v>0</v>
      </c>
      <c r="Q10" s="37">
        <v>0</v>
      </c>
      <c r="R10" s="37">
        <v>0</v>
      </c>
      <c r="S10" s="37">
        <v>26</v>
      </c>
      <c r="T10" s="37">
        <v>0</v>
      </c>
      <c r="U10" s="37">
        <v>0</v>
      </c>
      <c r="V10" s="37">
        <v>0</v>
      </c>
      <c r="W10" s="37">
        <v>15</v>
      </c>
      <c r="X10" s="37">
        <v>0</v>
      </c>
      <c r="Y10" s="37">
        <v>20</v>
      </c>
      <c r="Z10" s="37">
        <v>20</v>
      </c>
      <c r="AA10" s="37">
        <v>0</v>
      </c>
      <c r="AB10" s="37">
        <v>0</v>
      </c>
      <c r="AC10" s="38">
        <v>0</v>
      </c>
    </row>
    <row r="11" spans="1:29" s="2" customFormat="1" ht="42" customHeight="1">
      <c r="A11" s="23" t="s">
        <v>19</v>
      </c>
      <c r="B11" s="52">
        <v>18</v>
      </c>
      <c r="C11" s="37">
        <v>1</v>
      </c>
      <c r="D11" s="37">
        <v>17</v>
      </c>
      <c r="E11" s="37">
        <v>148</v>
      </c>
      <c r="F11" s="37">
        <v>49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9">
        <v>4</v>
      </c>
      <c r="M11" s="37">
        <v>0</v>
      </c>
      <c r="N11" s="37">
        <v>0</v>
      </c>
      <c r="O11" s="37">
        <v>6</v>
      </c>
      <c r="P11" s="37">
        <v>0</v>
      </c>
      <c r="Q11" s="37">
        <v>0</v>
      </c>
      <c r="R11" s="37">
        <v>0</v>
      </c>
      <c r="S11" s="37">
        <v>26</v>
      </c>
      <c r="T11" s="37">
        <v>0</v>
      </c>
      <c r="U11" s="37">
        <v>0</v>
      </c>
      <c r="V11" s="37">
        <v>0</v>
      </c>
      <c r="W11" s="37">
        <v>20</v>
      </c>
      <c r="X11" s="37">
        <v>0</v>
      </c>
      <c r="Y11" s="37">
        <v>18</v>
      </c>
      <c r="Z11" s="37">
        <v>18</v>
      </c>
      <c r="AA11" s="37">
        <v>0</v>
      </c>
      <c r="AB11" s="37">
        <v>0</v>
      </c>
      <c r="AC11" s="38">
        <v>0</v>
      </c>
    </row>
    <row r="12" spans="1:29" s="2" customFormat="1" ht="42" customHeight="1">
      <c r="A12" s="23" t="s">
        <v>20</v>
      </c>
      <c r="B12" s="52">
        <v>17</v>
      </c>
      <c r="C12" s="37">
        <v>1</v>
      </c>
      <c r="D12" s="37">
        <v>16</v>
      </c>
      <c r="E12" s="37">
        <v>150</v>
      </c>
      <c r="F12" s="37">
        <v>49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9">
        <v>4</v>
      </c>
      <c r="M12" s="37">
        <v>0</v>
      </c>
      <c r="N12" s="37">
        <v>0</v>
      </c>
      <c r="O12" s="37">
        <v>6</v>
      </c>
      <c r="P12" s="37">
        <v>0</v>
      </c>
      <c r="Q12" s="37">
        <v>0</v>
      </c>
      <c r="R12" s="37">
        <v>0</v>
      </c>
      <c r="S12" s="37">
        <v>44</v>
      </c>
      <c r="T12" s="37">
        <v>0</v>
      </c>
      <c r="U12" s="37">
        <v>0</v>
      </c>
      <c r="V12" s="37">
        <v>0</v>
      </c>
      <c r="W12" s="37">
        <v>20</v>
      </c>
      <c r="X12" s="37">
        <v>0</v>
      </c>
      <c r="Y12" s="37">
        <v>17</v>
      </c>
      <c r="Z12" s="37">
        <v>17</v>
      </c>
      <c r="AA12" s="37">
        <v>0</v>
      </c>
      <c r="AB12" s="37">
        <v>0</v>
      </c>
      <c r="AC12" s="38">
        <v>0</v>
      </c>
    </row>
    <row r="13" spans="1:29" s="2" customFormat="1" ht="42" customHeight="1">
      <c r="A13" s="23" t="s">
        <v>21</v>
      </c>
      <c r="B13" s="52">
        <v>15</v>
      </c>
      <c r="C13" s="37">
        <v>1</v>
      </c>
      <c r="D13" s="37">
        <v>14</v>
      </c>
      <c r="E13" s="37">
        <v>175</v>
      </c>
      <c r="F13" s="37">
        <v>70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9">
        <v>4</v>
      </c>
      <c r="M13" s="37">
        <v>0</v>
      </c>
      <c r="N13" s="37">
        <v>0</v>
      </c>
      <c r="O13" s="37">
        <v>6</v>
      </c>
      <c r="P13" s="37">
        <v>0</v>
      </c>
      <c r="Q13" s="37">
        <v>0</v>
      </c>
      <c r="R13" s="37">
        <v>0</v>
      </c>
      <c r="S13" s="37">
        <v>44</v>
      </c>
      <c r="T13" s="37">
        <v>0</v>
      </c>
      <c r="U13" s="37">
        <v>0</v>
      </c>
      <c r="V13" s="37">
        <v>0</v>
      </c>
      <c r="W13" s="37">
        <v>20</v>
      </c>
      <c r="X13" s="37">
        <v>0</v>
      </c>
      <c r="Y13" s="37">
        <v>25</v>
      </c>
      <c r="Z13" s="37">
        <v>25</v>
      </c>
      <c r="AA13" s="37">
        <v>0</v>
      </c>
      <c r="AB13" s="37">
        <v>0</v>
      </c>
      <c r="AC13" s="38">
        <v>0</v>
      </c>
    </row>
    <row r="14" spans="1:29" s="2" customFormat="1" ht="42" customHeight="1">
      <c r="A14" s="53" t="s">
        <v>22</v>
      </c>
      <c r="B14" s="52">
        <v>15</v>
      </c>
      <c r="C14" s="39">
        <v>1</v>
      </c>
      <c r="D14" s="39">
        <v>14</v>
      </c>
      <c r="E14" s="39">
        <v>173</v>
      </c>
      <c r="F14" s="39">
        <v>70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4</v>
      </c>
      <c r="M14" s="37">
        <v>0</v>
      </c>
      <c r="N14" s="37">
        <v>0</v>
      </c>
      <c r="O14" s="37">
        <v>6</v>
      </c>
      <c r="P14" s="37">
        <v>0</v>
      </c>
      <c r="Q14" s="37">
        <v>0</v>
      </c>
      <c r="R14" s="37">
        <v>0</v>
      </c>
      <c r="S14" s="37">
        <v>44</v>
      </c>
      <c r="T14" s="37">
        <v>0</v>
      </c>
      <c r="U14" s="37">
        <v>0</v>
      </c>
      <c r="V14" s="37">
        <v>0</v>
      </c>
      <c r="W14" s="37">
        <v>20</v>
      </c>
      <c r="X14" s="37">
        <v>0</v>
      </c>
      <c r="Y14" s="37">
        <v>27</v>
      </c>
      <c r="Z14" s="37">
        <v>27</v>
      </c>
      <c r="AA14" s="37">
        <v>0</v>
      </c>
      <c r="AB14" s="37">
        <v>0</v>
      </c>
      <c r="AC14" s="38">
        <v>0</v>
      </c>
    </row>
    <row r="15" spans="1:29" s="54" customFormat="1" ht="42" customHeight="1">
      <c r="A15" s="53" t="s">
        <v>23</v>
      </c>
      <c r="B15" s="52">
        <v>14</v>
      </c>
      <c r="C15" s="39">
        <v>1</v>
      </c>
      <c r="D15" s="39">
        <v>13</v>
      </c>
      <c r="E15" s="39">
        <v>161</v>
      </c>
      <c r="F15" s="39">
        <v>70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4</v>
      </c>
      <c r="M15" s="37">
        <v>0</v>
      </c>
      <c r="N15" s="37">
        <v>0</v>
      </c>
      <c r="O15" s="37">
        <v>6</v>
      </c>
      <c r="P15" s="37">
        <v>0</v>
      </c>
      <c r="Q15" s="37">
        <v>0</v>
      </c>
      <c r="R15" s="37">
        <v>0</v>
      </c>
      <c r="S15" s="37">
        <v>44</v>
      </c>
      <c r="T15" s="37">
        <v>0</v>
      </c>
      <c r="U15" s="37">
        <v>3</v>
      </c>
      <c r="V15" s="37">
        <v>0</v>
      </c>
      <c r="W15" s="37">
        <v>22</v>
      </c>
      <c r="X15" s="37">
        <v>0</v>
      </c>
      <c r="Y15" s="37">
        <v>26</v>
      </c>
      <c r="Z15" s="37">
        <v>26</v>
      </c>
      <c r="AA15" s="37">
        <v>0</v>
      </c>
      <c r="AB15" s="37">
        <v>0</v>
      </c>
      <c r="AC15" s="38">
        <v>0</v>
      </c>
    </row>
    <row r="16" spans="1:29" s="2" customFormat="1" ht="42" customHeight="1">
      <c r="A16" s="53" t="s">
        <v>27</v>
      </c>
      <c r="B16" s="52">
        <v>14</v>
      </c>
      <c r="C16" s="39">
        <v>1</v>
      </c>
      <c r="D16" s="39">
        <v>13</v>
      </c>
      <c r="E16" s="39">
        <v>166</v>
      </c>
      <c r="F16" s="39">
        <v>70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9">
        <v>4</v>
      </c>
      <c r="M16" s="37">
        <v>0</v>
      </c>
      <c r="N16" s="37">
        <v>0</v>
      </c>
      <c r="O16" s="39">
        <v>6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9">
        <v>3</v>
      </c>
      <c r="V16" s="37">
        <v>0</v>
      </c>
      <c r="W16" s="37">
        <v>22</v>
      </c>
      <c r="X16" s="37">
        <v>34</v>
      </c>
      <c r="Y16" s="37">
        <v>22</v>
      </c>
      <c r="Z16" s="37">
        <v>22</v>
      </c>
      <c r="AA16" s="37">
        <v>0</v>
      </c>
      <c r="AB16" s="37">
        <v>0</v>
      </c>
      <c r="AC16" s="38">
        <v>0</v>
      </c>
    </row>
    <row r="17" spans="1:29" s="2" customFormat="1" ht="42" customHeight="1">
      <c r="A17" s="53" t="s">
        <v>28</v>
      </c>
      <c r="B17" s="52">
        <f>C17+D17</f>
        <v>14</v>
      </c>
      <c r="C17" s="39">
        <v>1</v>
      </c>
      <c r="D17" s="39">
        <v>13</v>
      </c>
      <c r="E17" s="39">
        <f>'[1]合計'!E20</f>
        <v>166</v>
      </c>
      <c r="F17" s="39">
        <v>87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9">
        <v>4</v>
      </c>
      <c r="M17" s="37">
        <v>0</v>
      </c>
      <c r="N17" s="37">
        <v>0</v>
      </c>
      <c r="O17" s="39">
        <v>6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9">
        <v>3</v>
      </c>
      <c r="V17" s="37">
        <v>0</v>
      </c>
      <c r="W17" s="37">
        <v>27</v>
      </c>
      <c r="X17" s="37">
        <v>17</v>
      </c>
      <c r="Y17" s="37">
        <v>22</v>
      </c>
      <c r="Z17" s="37">
        <v>22</v>
      </c>
      <c r="AA17" s="37">
        <v>0</v>
      </c>
      <c r="AB17" s="37">
        <v>0</v>
      </c>
      <c r="AC17" s="38">
        <v>0</v>
      </c>
    </row>
    <row r="18" spans="1:29" s="2" customFormat="1" ht="42" customHeight="1">
      <c r="A18" s="53" t="s">
        <v>32</v>
      </c>
      <c r="B18" s="52">
        <f>C18+D18</f>
        <v>14</v>
      </c>
      <c r="C18" s="39">
        <v>1</v>
      </c>
      <c r="D18" s="39">
        <v>13</v>
      </c>
      <c r="E18" s="39">
        <v>179</v>
      </c>
      <c r="F18" s="39">
        <v>95</v>
      </c>
      <c r="G18" s="39">
        <v>0</v>
      </c>
      <c r="H18" s="37">
        <v>0</v>
      </c>
      <c r="I18" s="37">
        <v>0</v>
      </c>
      <c r="J18" s="37">
        <v>0</v>
      </c>
      <c r="K18" s="37">
        <v>0</v>
      </c>
      <c r="L18" s="39">
        <v>4</v>
      </c>
      <c r="M18" s="37">
        <v>0</v>
      </c>
      <c r="N18" s="37">
        <v>0</v>
      </c>
      <c r="O18" s="39">
        <v>6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9">
        <v>3</v>
      </c>
      <c r="V18" s="37">
        <v>0</v>
      </c>
      <c r="W18" s="37">
        <v>32</v>
      </c>
      <c r="X18" s="37">
        <v>17</v>
      </c>
      <c r="Y18" s="37">
        <v>22</v>
      </c>
      <c r="Z18" s="37">
        <v>22</v>
      </c>
      <c r="AA18" s="37">
        <v>0</v>
      </c>
      <c r="AB18" s="37">
        <v>0</v>
      </c>
      <c r="AC18" s="38">
        <v>0</v>
      </c>
    </row>
    <row r="19" spans="1:29" s="2" customFormat="1" ht="42" customHeight="1" thickBot="1">
      <c r="A19" s="55" t="s">
        <v>99</v>
      </c>
      <c r="B19" s="56">
        <f>C19+D19</f>
        <v>14</v>
      </c>
      <c r="C19" s="57">
        <v>1</v>
      </c>
      <c r="D19" s="57">
        <v>13</v>
      </c>
      <c r="E19" s="57">
        <v>199</v>
      </c>
      <c r="F19" s="57">
        <v>100</v>
      </c>
      <c r="G19" s="57">
        <v>0</v>
      </c>
      <c r="H19" s="58">
        <v>0</v>
      </c>
      <c r="I19" s="58">
        <v>0</v>
      </c>
      <c r="J19" s="58">
        <v>0</v>
      </c>
      <c r="K19" s="58">
        <v>0</v>
      </c>
      <c r="L19" s="57">
        <v>6</v>
      </c>
      <c r="M19" s="58">
        <v>0</v>
      </c>
      <c r="N19" s="58">
        <v>0</v>
      </c>
      <c r="O19" s="57">
        <v>6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7">
        <v>3</v>
      </c>
      <c r="V19" s="58">
        <v>0</v>
      </c>
      <c r="W19" s="58">
        <v>45</v>
      </c>
      <c r="X19" s="58">
        <v>17</v>
      </c>
      <c r="Y19" s="58">
        <v>22</v>
      </c>
      <c r="Z19" s="58">
        <v>22</v>
      </c>
      <c r="AA19" s="58">
        <v>0</v>
      </c>
      <c r="AB19" s="58">
        <v>0</v>
      </c>
      <c r="AC19" s="59">
        <v>0</v>
      </c>
    </row>
    <row r="20" spans="1:29" s="2" customFormat="1" ht="18" customHeight="1">
      <c r="A20" s="22" t="s">
        <v>26</v>
      </c>
      <c r="B20" s="4"/>
      <c r="C20" s="4"/>
      <c r="D20" s="4"/>
      <c r="E20" s="4"/>
      <c r="F20" s="4"/>
      <c r="G20" s="4"/>
      <c r="H20" s="4"/>
      <c r="I20" s="4"/>
      <c r="J20" s="4"/>
      <c r="K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ht="18" customHeight="1">
      <c r="A21" s="22" t="s">
        <v>100</v>
      </c>
    </row>
    <row r="22" ht="18" customHeight="1">
      <c r="A22" s="22" t="s">
        <v>101</v>
      </c>
    </row>
    <row r="23" spans="1:6" ht="12.75">
      <c r="A23" s="1" t="s">
        <v>102</v>
      </c>
      <c r="F23" s="1" t="s">
        <v>103</v>
      </c>
    </row>
  </sheetData>
  <sheetProtection/>
  <mergeCells count="20">
    <mergeCell ref="A1:B1"/>
    <mergeCell ref="Z1:AC1"/>
    <mergeCell ref="A2:M2"/>
    <mergeCell ref="A4:A8"/>
    <mergeCell ref="B4:B8"/>
    <mergeCell ref="C4:C8"/>
    <mergeCell ref="D4:D8"/>
    <mergeCell ref="E4:E8"/>
    <mergeCell ref="Y5:Y8"/>
    <mergeCell ref="Z5:Z8"/>
    <mergeCell ref="AA5:AA8"/>
    <mergeCell ref="AB5:AB8"/>
    <mergeCell ref="AC5:AC8"/>
    <mergeCell ref="F6:G6"/>
    <mergeCell ref="H6:K6"/>
    <mergeCell ref="L6:L8"/>
    <mergeCell ref="M6:M8"/>
    <mergeCell ref="N6:N8"/>
    <mergeCell ref="P6:P8"/>
    <mergeCell ref="V6:V8"/>
  </mergeCells>
  <printOptions/>
  <pageMargins left="1.1811023622047245" right="0.7874015748031497" top="1.1811023622047245" bottom="1.1811023622047245" header="0.5118110236220472" footer="0.984251968503937"/>
  <pageSetup firstPageNumber="68" useFirstPageNumber="1" horizontalDpi="600" verticalDpi="600" orientation="portrait" paperSize="9" r:id="rId1"/>
  <headerFooter alignWithMargins="0">
    <oddFooter>&amp;C&amp;"新細明體,粗體"-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="120" zoomScaleNormal="120" zoomScalePageLayoutView="0" workbookViewId="0" topLeftCell="A1">
      <pane ySplit="6" topLeftCell="A16" activePane="bottomLeft" state="frozen"/>
      <selection pane="topLeft" activeCell="A1" sqref="A1"/>
      <selection pane="bottomLeft" activeCell="L24" sqref="L24"/>
    </sheetView>
  </sheetViews>
  <sheetFormatPr defaultColWidth="9.00390625" defaultRowHeight="16.5"/>
  <cols>
    <col min="1" max="1" width="18.125" style="1" customWidth="1"/>
    <col min="2" max="9" width="7.125" style="1" customWidth="1"/>
    <col min="10" max="16384" width="9.00390625" style="1" customWidth="1"/>
  </cols>
  <sheetData>
    <row r="1" spans="1:9" s="2" customFormat="1" ht="24.75" customHeight="1">
      <c r="A1" s="19" t="s">
        <v>29</v>
      </c>
      <c r="B1" s="60"/>
      <c r="C1" s="60"/>
      <c r="D1" s="60"/>
      <c r="E1" s="60"/>
      <c r="F1" s="20"/>
      <c r="G1" s="20"/>
      <c r="H1" s="20"/>
      <c r="I1" s="20"/>
    </row>
    <row r="2" spans="1:9" ht="24.75" customHeight="1">
      <c r="A2" s="103" t="s">
        <v>107</v>
      </c>
      <c r="B2" s="103"/>
      <c r="C2" s="103"/>
      <c r="D2" s="103"/>
      <c r="E2" s="103"/>
      <c r="F2" s="103"/>
      <c r="G2" s="103"/>
      <c r="H2" s="103"/>
      <c r="I2" s="103"/>
    </row>
    <row r="3" spans="1:9" s="2" customFormat="1" ht="18" customHeight="1" thickBot="1">
      <c r="A3" s="26"/>
      <c r="B3" s="26"/>
      <c r="C3" s="26"/>
      <c r="D3" s="26"/>
      <c r="E3" s="26"/>
      <c r="F3" s="26"/>
      <c r="G3" s="26"/>
      <c r="H3" s="75" t="s">
        <v>108</v>
      </c>
      <c r="I3" s="75"/>
    </row>
    <row r="4" spans="1:9" s="2" customFormat="1" ht="27.75" customHeight="1">
      <c r="A4" s="104" t="s">
        <v>109</v>
      </c>
      <c r="B4" s="106" t="s">
        <v>110</v>
      </c>
      <c r="C4" s="108" t="s">
        <v>111</v>
      </c>
      <c r="D4" s="110" t="s">
        <v>112</v>
      </c>
      <c r="E4" s="111"/>
      <c r="F4" s="110" t="s">
        <v>113</v>
      </c>
      <c r="G4" s="111"/>
      <c r="H4" s="110" t="s">
        <v>114</v>
      </c>
      <c r="I4" s="112"/>
    </row>
    <row r="5" spans="1:9" s="2" customFormat="1" ht="27.75" customHeight="1" thickBot="1">
      <c r="A5" s="105"/>
      <c r="B5" s="107"/>
      <c r="C5" s="109"/>
      <c r="D5" s="61" t="s">
        <v>115</v>
      </c>
      <c r="E5" s="61" t="s">
        <v>116</v>
      </c>
      <c r="F5" s="61" t="s">
        <v>115</v>
      </c>
      <c r="G5" s="61" t="s">
        <v>116</v>
      </c>
      <c r="H5" s="62" t="s">
        <v>115</v>
      </c>
      <c r="I5" s="63" t="s">
        <v>116</v>
      </c>
    </row>
    <row r="6" spans="1:9" s="2" customFormat="1" ht="33.75" customHeight="1">
      <c r="A6" s="53" t="s">
        <v>17</v>
      </c>
      <c r="B6" s="52">
        <v>79</v>
      </c>
      <c r="C6" s="37">
        <v>14</v>
      </c>
      <c r="D6" s="37">
        <v>1</v>
      </c>
      <c r="E6" s="37">
        <v>3</v>
      </c>
      <c r="F6" s="37">
        <v>25</v>
      </c>
      <c r="G6" s="39">
        <v>1</v>
      </c>
      <c r="H6" s="39">
        <v>33</v>
      </c>
      <c r="I6" s="38">
        <v>2</v>
      </c>
    </row>
    <row r="7" spans="1:9" s="2" customFormat="1" ht="33.75" customHeight="1">
      <c r="A7" s="53" t="s">
        <v>18</v>
      </c>
      <c r="B7" s="52">
        <v>82</v>
      </c>
      <c r="C7" s="37">
        <v>14</v>
      </c>
      <c r="D7" s="37">
        <v>1</v>
      </c>
      <c r="E7" s="37">
        <v>3</v>
      </c>
      <c r="F7" s="37">
        <v>24</v>
      </c>
      <c r="G7" s="38">
        <v>0</v>
      </c>
      <c r="H7" s="39">
        <v>37</v>
      </c>
      <c r="I7" s="38">
        <v>3</v>
      </c>
    </row>
    <row r="8" spans="1:9" s="2" customFormat="1" ht="33.75" customHeight="1">
      <c r="A8" s="53" t="s">
        <v>19</v>
      </c>
      <c r="B8" s="52">
        <v>75</v>
      </c>
      <c r="C8" s="37">
        <v>12</v>
      </c>
      <c r="D8" s="37">
        <v>1</v>
      </c>
      <c r="E8" s="37">
        <v>3</v>
      </c>
      <c r="F8" s="37">
        <v>19</v>
      </c>
      <c r="G8" s="38">
        <v>0</v>
      </c>
      <c r="H8" s="39">
        <v>36</v>
      </c>
      <c r="I8" s="38">
        <v>4</v>
      </c>
    </row>
    <row r="9" spans="1:9" s="2" customFormat="1" ht="33.75" customHeight="1">
      <c r="A9" s="53" t="s">
        <v>20</v>
      </c>
      <c r="B9" s="52">
        <v>76</v>
      </c>
      <c r="C9" s="37">
        <v>13</v>
      </c>
      <c r="D9" s="37">
        <v>1</v>
      </c>
      <c r="E9" s="37">
        <v>2</v>
      </c>
      <c r="F9" s="37">
        <v>19</v>
      </c>
      <c r="G9" s="38">
        <v>0</v>
      </c>
      <c r="H9" s="39">
        <v>37</v>
      </c>
      <c r="I9" s="38">
        <v>4</v>
      </c>
    </row>
    <row r="10" spans="1:9" s="2" customFormat="1" ht="33.75" customHeight="1">
      <c r="A10" s="53" t="s">
        <v>21</v>
      </c>
      <c r="B10" s="52">
        <v>80</v>
      </c>
      <c r="C10" s="37">
        <v>12</v>
      </c>
      <c r="D10" s="37">
        <v>3</v>
      </c>
      <c r="E10" s="37">
        <v>2</v>
      </c>
      <c r="F10" s="37">
        <v>19</v>
      </c>
      <c r="G10" s="38">
        <v>0</v>
      </c>
      <c r="H10" s="39">
        <v>39</v>
      </c>
      <c r="I10" s="38">
        <v>5</v>
      </c>
    </row>
    <row r="11" spans="1:9" s="2" customFormat="1" ht="33.75" customHeight="1">
      <c r="A11" s="53" t="s">
        <v>22</v>
      </c>
      <c r="B11" s="52">
        <v>83</v>
      </c>
      <c r="C11" s="37">
        <v>12</v>
      </c>
      <c r="D11" s="37">
        <v>3</v>
      </c>
      <c r="E11" s="37">
        <v>2</v>
      </c>
      <c r="F11" s="37">
        <v>19</v>
      </c>
      <c r="G11" s="38">
        <v>0</v>
      </c>
      <c r="H11" s="39">
        <v>41</v>
      </c>
      <c r="I11" s="38">
        <v>6</v>
      </c>
    </row>
    <row r="12" spans="1:9" s="54" customFormat="1" ht="33.75" customHeight="1">
      <c r="A12" s="53" t="s">
        <v>23</v>
      </c>
      <c r="B12" s="52">
        <v>86</v>
      </c>
      <c r="C12" s="37">
        <v>12</v>
      </c>
      <c r="D12" s="37">
        <v>3</v>
      </c>
      <c r="E12" s="37">
        <v>2</v>
      </c>
      <c r="F12" s="37">
        <v>19</v>
      </c>
      <c r="G12" s="38">
        <v>0</v>
      </c>
      <c r="H12" s="39">
        <v>43</v>
      </c>
      <c r="I12" s="38">
        <v>7</v>
      </c>
    </row>
    <row r="13" spans="1:9" s="2" customFormat="1" ht="33.75" customHeight="1">
      <c r="A13" s="53" t="s">
        <v>27</v>
      </c>
      <c r="B13" s="52">
        <f>SUM(C13:I13)</f>
        <v>88</v>
      </c>
      <c r="C13" s="37">
        <v>12</v>
      </c>
      <c r="D13" s="37">
        <v>3</v>
      </c>
      <c r="E13" s="37">
        <v>2</v>
      </c>
      <c r="F13" s="37">
        <v>19</v>
      </c>
      <c r="G13" s="38">
        <v>0</v>
      </c>
      <c r="H13" s="39">
        <v>45</v>
      </c>
      <c r="I13" s="38">
        <v>7</v>
      </c>
    </row>
    <row r="14" spans="1:9" s="2" customFormat="1" ht="33.75" customHeight="1">
      <c r="A14" s="53" t="s">
        <v>28</v>
      </c>
      <c r="B14" s="52">
        <f>SUM(C14:I14)</f>
        <v>90</v>
      </c>
      <c r="C14" s="37">
        <v>12</v>
      </c>
      <c r="D14" s="37">
        <v>4</v>
      </c>
      <c r="E14" s="37">
        <v>2</v>
      </c>
      <c r="F14" s="37">
        <v>20</v>
      </c>
      <c r="G14" s="38">
        <v>0</v>
      </c>
      <c r="H14" s="39">
        <v>45</v>
      </c>
      <c r="I14" s="38">
        <v>7</v>
      </c>
    </row>
    <row r="15" spans="1:9" s="2" customFormat="1" ht="33.75" customHeight="1">
      <c r="A15" s="53" t="s">
        <v>32</v>
      </c>
      <c r="B15" s="52">
        <v>95</v>
      </c>
      <c r="C15" s="37">
        <v>12</v>
      </c>
      <c r="D15" s="37">
        <v>4</v>
      </c>
      <c r="E15" s="37">
        <v>2</v>
      </c>
      <c r="F15" s="37">
        <v>20</v>
      </c>
      <c r="G15" s="38">
        <v>0</v>
      </c>
      <c r="H15" s="39">
        <v>50</v>
      </c>
      <c r="I15" s="38">
        <v>7</v>
      </c>
    </row>
    <row r="16" spans="1:9" s="2" customFormat="1" ht="33.75" customHeight="1">
      <c r="A16" s="53" t="s">
        <v>34</v>
      </c>
      <c r="B16" s="52">
        <f>C16+D16+E16+F16+G16+H16+I16</f>
        <v>97</v>
      </c>
      <c r="C16" s="37">
        <v>12</v>
      </c>
      <c r="D16" s="37">
        <v>4</v>
      </c>
      <c r="E16" s="37">
        <v>2</v>
      </c>
      <c r="F16" s="37">
        <v>21</v>
      </c>
      <c r="G16" s="38">
        <v>0</v>
      </c>
      <c r="H16" s="39">
        <v>51</v>
      </c>
      <c r="I16" s="38">
        <v>7</v>
      </c>
    </row>
    <row r="17" spans="2:9" s="2" customFormat="1" ht="33.75" customHeight="1">
      <c r="B17" s="52"/>
      <c r="C17" s="37"/>
      <c r="D17" s="37"/>
      <c r="E17" s="37"/>
      <c r="F17" s="37"/>
      <c r="G17" s="39"/>
      <c r="H17" s="39"/>
      <c r="I17" s="38"/>
    </row>
    <row r="18" spans="1:9" s="2" customFormat="1" ht="33.75" customHeight="1">
      <c r="A18" s="64"/>
      <c r="B18" s="52"/>
      <c r="C18" s="37"/>
      <c r="D18" s="37"/>
      <c r="E18" s="37"/>
      <c r="F18" s="37"/>
      <c r="G18" s="39"/>
      <c r="H18" s="39"/>
      <c r="I18" s="65"/>
    </row>
    <row r="19" spans="1:9" s="2" customFormat="1" ht="33.75" customHeight="1">
      <c r="A19" s="64"/>
      <c r="B19" s="52"/>
      <c r="C19" s="37"/>
      <c r="D19" s="37"/>
      <c r="E19" s="37"/>
      <c r="F19" s="37"/>
      <c r="G19" s="39"/>
      <c r="H19" s="39"/>
      <c r="I19" s="38"/>
    </row>
    <row r="20" spans="1:9" s="2" customFormat="1" ht="33.75" customHeight="1" thickBot="1">
      <c r="A20" s="66"/>
      <c r="B20" s="8"/>
      <c r="C20" s="34"/>
      <c r="D20" s="33"/>
      <c r="E20" s="34"/>
      <c r="F20" s="33"/>
      <c r="G20" s="5"/>
      <c r="H20" s="9"/>
      <c r="I20" s="35"/>
    </row>
    <row r="21" spans="1:9" s="2" customFormat="1" ht="18" customHeight="1">
      <c r="A21" s="67" t="s">
        <v>26</v>
      </c>
      <c r="B21" s="4"/>
      <c r="C21" s="4"/>
      <c r="D21" s="4"/>
      <c r="E21" s="4"/>
      <c r="F21" s="4"/>
      <c r="G21" s="4"/>
      <c r="H21" s="4"/>
      <c r="I21" s="4"/>
    </row>
    <row r="22" ht="18" customHeight="1">
      <c r="A22" s="67" t="s">
        <v>117</v>
      </c>
    </row>
    <row r="23" ht="18" customHeight="1">
      <c r="A23" s="68" t="s">
        <v>118</v>
      </c>
    </row>
    <row r="24" ht="18" customHeight="1">
      <c r="A24" s="69"/>
    </row>
  </sheetData>
  <sheetProtection/>
  <mergeCells count="8">
    <mergeCell ref="A2:I2"/>
    <mergeCell ref="H3:I3"/>
    <mergeCell ref="A4:A5"/>
    <mergeCell ref="B4:B5"/>
    <mergeCell ref="C4:C5"/>
    <mergeCell ref="D4:E4"/>
    <mergeCell ref="F4:G4"/>
    <mergeCell ref="H4:I4"/>
  </mergeCells>
  <printOptions/>
  <pageMargins left="1.1811023622047245" right="0.7874015748031497" top="1.1811023622047245" bottom="1.1811023622047245" header="0.5118110236220472" footer="0.984251968503937"/>
  <pageSetup firstPageNumber="70" useFirstPageNumber="1" horizontalDpi="600" verticalDpi="600" orientation="portrait" paperSize="9" r:id="rId1"/>
  <headerFooter alignWithMargins="0">
    <oddFooter>&amp;C&amp;"新細明體,粗體"-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10025265</cp:lastModifiedBy>
  <cp:lastPrinted>2018-10-23T03:41:14Z</cp:lastPrinted>
  <dcterms:created xsi:type="dcterms:W3CDTF">1999-07-17T03:52:56Z</dcterms:created>
  <dcterms:modified xsi:type="dcterms:W3CDTF">2018-10-30T07:54:32Z</dcterms:modified>
  <cp:category/>
  <cp:version/>
  <cp:contentType/>
  <cp:contentStatus/>
</cp:coreProperties>
</file>