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5"/>
  </bookViews>
  <sheets>
    <sheet name="社會福利說明" sheetId="1" r:id="rId1"/>
    <sheet name="寺廟登記" sheetId="2" r:id="rId2"/>
    <sheet name="教會概況" sheetId="3" r:id="rId3"/>
    <sheet name="低收入戶" sheetId="4" r:id="rId4"/>
    <sheet name="托兒所" sheetId="5" r:id="rId5"/>
    <sheet name="推行社區發展工作" sheetId="6" r:id="rId6"/>
  </sheets>
  <definedNames>
    <definedName name="_xlnm.Print_Area" localSheetId="1">'寺廟登記'!$A$1:$R$65</definedName>
    <definedName name="_xlnm.Print_Area" localSheetId="4">'托兒所'!$A$1:$E$14</definedName>
    <definedName name="_xlnm.Print_Area" localSheetId="3">'低收入戶'!$A$1:$I$13</definedName>
    <definedName name="_xlnm.Print_Area" localSheetId="0">'社會福利說明'!$A$1:$E$25</definedName>
    <definedName name="_xlnm.Print_Area" localSheetId="2">'教會概況'!$A$1:$AQ$18</definedName>
  </definedNames>
  <calcPr fullCalcOnLoad="1"/>
</workbook>
</file>

<file path=xl/sharedStrings.xml><?xml version="1.0" encoding="utf-8"?>
<sst xmlns="http://schemas.openxmlformats.org/spreadsheetml/2006/main" count="700" uniqueCount="205">
  <si>
    <t>社會福利</t>
  </si>
  <si>
    <t>單位：座、人</t>
  </si>
  <si>
    <r>
      <t>年底別</t>
    </r>
    <r>
      <rPr>
        <sz val="10"/>
        <rFont val="Times New Roman"/>
        <family val="1"/>
      </rPr>
      <t>End of Year</t>
    </r>
  </si>
  <si>
    <t xml:space="preserve">總    計Total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</si>
  <si>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Catholicism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</si>
  <si>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Christianity</t>
    </r>
  </si>
  <si>
    <r>
      <t>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Islam</t>
    </r>
  </si>
  <si>
    <r>
      <t>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Baha'l</t>
    </r>
  </si>
  <si>
    <t>教會(堂)數</t>
  </si>
  <si>
    <t>神職人員國籍別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</si>
  <si>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數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</si>
  <si>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</si>
  <si>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t>已辦理財團法人登記</t>
  </si>
  <si>
    <t>未辦理財團法人登記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</si>
  <si>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</si>
  <si>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</si>
  <si>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r>
      <t>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</si>
  <si>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t>資料來源：社會課低收入異動月報表</t>
  </si>
  <si>
    <t>年底別           End of Year</t>
  </si>
  <si>
    <t>總計         Total</t>
  </si>
  <si>
    <t>第一款       Level 1</t>
  </si>
  <si>
    <t>第二款          Level 2</t>
  </si>
  <si>
    <t>第三款        Level 3</t>
  </si>
  <si>
    <r>
      <t>戶數</t>
    </r>
    <r>
      <rPr>
        <sz val="8"/>
        <rFont val="Times New Roman"/>
        <family val="1"/>
      </rPr>
      <t xml:space="preserve">         No. of Households</t>
    </r>
  </si>
  <si>
    <r>
      <t>人數</t>
    </r>
    <r>
      <rPr>
        <sz val="8"/>
        <rFont val="Times New Roman"/>
        <family val="1"/>
      </rPr>
      <t xml:space="preserve">         No. of Persons</t>
    </r>
  </si>
  <si>
    <t>年底別          End of Year</t>
  </si>
  <si>
    <r>
      <t>總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      Total</t>
    </r>
  </si>
  <si>
    <r>
      <t>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No. of Nursery</t>
    </r>
  </si>
  <si>
    <r>
      <t>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No. of Class </t>
    </r>
  </si>
  <si>
    <r>
      <t>職工人數</t>
    </r>
    <r>
      <rPr>
        <sz val="10"/>
        <rFont val="Times New Roman"/>
        <family val="1"/>
      </rPr>
      <t xml:space="preserve">                  No. of Staffs and Workers</t>
    </r>
  </si>
  <si>
    <t>單位：座、人</t>
  </si>
  <si>
    <t>年底別               End of Year</t>
  </si>
  <si>
    <t>宗教別         Religions</t>
  </si>
  <si>
    <t>寺          廟          數          (座)</t>
  </si>
  <si>
    <t>財        產</t>
  </si>
  <si>
    <r>
      <t>信徒人數</t>
    </r>
    <r>
      <rPr>
        <sz val="13"/>
        <rFont val="Times New Roman"/>
        <family val="1"/>
      </rPr>
      <t>Membership of Believers</t>
    </r>
  </si>
  <si>
    <t>總座數</t>
  </si>
  <si>
    <t>登記別</t>
  </si>
  <si>
    <t>建別</t>
  </si>
  <si>
    <t>組織型態</t>
  </si>
  <si>
    <t xml:space="preserve">動產(千元) </t>
  </si>
  <si>
    <t>不動產</t>
  </si>
  <si>
    <t>正式登記</t>
  </si>
  <si>
    <t>補辦登記</t>
  </si>
  <si>
    <t>公建</t>
  </si>
  <si>
    <t>私建</t>
  </si>
  <si>
    <t>募建</t>
  </si>
  <si>
    <t>已辦理財團法人登記數</t>
  </si>
  <si>
    <t>未辦財團法人登記數</t>
  </si>
  <si>
    <t>寺廟</t>
  </si>
  <si>
    <t>其他       (平方公尺)</t>
  </si>
  <si>
    <t>計</t>
  </si>
  <si>
    <t>委員會制</t>
  </si>
  <si>
    <t>管理人制   (主持制)</t>
  </si>
  <si>
    <t>基地面積  (平方公尺)</t>
  </si>
  <si>
    <t>建物面積  (平方公尺)</t>
  </si>
  <si>
    <r>
      <t>合計</t>
    </r>
    <r>
      <rPr>
        <sz val="11"/>
        <rFont val="Times New Roman"/>
        <family val="1"/>
      </rPr>
      <t xml:space="preserve">Total </t>
    </r>
  </si>
  <si>
    <r>
      <t>道教</t>
    </r>
    <r>
      <rPr>
        <sz val="11"/>
        <rFont val="Times New Roman"/>
        <family val="1"/>
      </rPr>
      <t>Toaism</t>
    </r>
  </si>
  <si>
    <r>
      <t>佛教</t>
    </r>
    <r>
      <rPr>
        <sz val="11"/>
        <rFont val="Times New Roman"/>
        <family val="1"/>
      </rPr>
      <t>Buddhism</t>
    </r>
  </si>
  <si>
    <r>
      <t>理教</t>
    </r>
    <r>
      <rPr>
        <sz val="11"/>
        <rFont val="Times New Roman"/>
        <family val="1"/>
      </rPr>
      <t>Puritunism</t>
    </r>
  </si>
  <si>
    <r>
      <t>軒轅教</t>
    </r>
    <r>
      <rPr>
        <sz val="11"/>
        <rFont val="Times New Roman"/>
        <family val="1"/>
      </rPr>
      <t>Huang-teism</t>
    </r>
  </si>
  <si>
    <r>
      <t>天帝教</t>
    </r>
    <r>
      <rPr>
        <sz val="11"/>
        <rFont val="Times New Roman"/>
        <family val="1"/>
      </rPr>
      <t>Tine Di Chia</t>
    </r>
  </si>
  <si>
    <r>
      <t>一貫道</t>
    </r>
    <r>
      <rPr>
        <sz val="11"/>
        <rFont val="Times New Roman"/>
        <family val="1"/>
      </rPr>
      <t>I Kuan Tao</t>
    </r>
  </si>
  <si>
    <r>
      <t>天德教</t>
    </r>
    <r>
      <rPr>
        <sz val="11"/>
        <rFont val="Times New Roman"/>
        <family val="1"/>
      </rPr>
      <t>Tine Te Chia</t>
    </r>
  </si>
  <si>
    <t>…</t>
  </si>
  <si>
    <t>…</t>
  </si>
  <si>
    <t>社區發展
協會總數</t>
  </si>
  <si>
    <t>社　區
人口數</t>
  </si>
  <si>
    <t>參加社區發展
協會人數</t>
  </si>
  <si>
    <t>現有設置
社區生產
建設基金</t>
  </si>
  <si>
    <t>實際使用經費(元)</t>
  </si>
  <si>
    <t>(個)</t>
  </si>
  <si>
    <t>(人)</t>
  </si>
  <si>
    <t>合　計</t>
  </si>
  <si>
    <t>政　府
補助款</t>
  </si>
  <si>
    <t>社　區
自籌款</t>
  </si>
  <si>
    <t>辦理專業訓練</t>
  </si>
  <si>
    <t>現有社區
長壽俱樂部</t>
  </si>
  <si>
    <t>現有社區守望相助隊之設置</t>
  </si>
  <si>
    <t>現有社區志願團服務團隊　</t>
  </si>
  <si>
    <t>現有社區
圖書室　　</t>
  </si>
  <si>
    <t>現有社區
民俗班
藝文康樂班隊</t>
  </si>
  <si>
    <t>現有社
區報導
或通訊</t>
  </si>
  <si>
    <t>其他
(請以文字詳敘工作項目)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</si>
  <si>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</si>
  <si>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</si>
  <si>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</si>
  <si>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</si>
  <si>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</si>
  <si>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</si>
  <si>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</si>
  <si>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</si>
  <si>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</si>
  <si>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原　建
(未作修擴建)</t>
  </si>
  <si>
    <t>新建</t>
  </si>
  <si>
    <t>修擴建</t>
  </si>
  <si>
    <t>(人次)</t>
  </si>
  <si>
    <t>(處)</t>
  </si>
  <si>
    <t>(班)</t>
  </si>
  <si>
    <t>（隊）</t>
  </si>
  <si>
    <t>（處）</t>
  </si>
  <si>
    <t>(隊)</t>
  </si>
  <si>
    <t>(期)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</si>
  <si>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</si>
  <si>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</si>
  <si>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</si>
  <si>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</si>
  <si>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</si>
  <si>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</si>
  <si>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</si>
  <si>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</si>
  <si>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</si>
  <si>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</si>
  <si>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</si>
  <si>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</si>
  <si>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t>Other
（Describe in Details)</t>
  </si>
  <si>
    <t>…</t>
  </si>
  <si>
    <t>社區建設主要項目</t>
  </si>
  <si>
    <t>社區活動中心(幢)</t>
  </si>
  <si>
    <t>Main Item of Community Construction</t>
  </si>
  <si>
    <t>年　  度  　別</t>
  </si>
  <si>
    <t>社區戶數</t>
  </si>
  <si>
    <t>辦理社區觀摩</t>
  </si>
  <si>
    <t>Social Welfare</t>
  </si>
  <si>
    <t>Outlay</t>
  </si>
  <si>
    <t>(戶)</t>
  </si>
  <si>
    <t>社會福利Social  Welfare</t>
  </si>
  <si>
    <t>社會福利Social Welfare</t>
  </si>
  <si>
    <t xml:space="preserve">    教會（堂）概況</t>
  </si>
  <si>
    <t>社會福利</t>
  </si>
  <si>
    <t>寺廟登記概況</t>
  </si>
  <si>
    <t>社會福利  Social Welfare</t>
  </si>
  <si>
    <t>民國100年底     End of 2011</t>
  </si>
  <si>
    <t xml:space="preserve">               社會福利</t>
  </si>
  <si>
    <t xml:space="preserve">        一、宗教</t>
  </si>
  <si>
    <t xml:space="preserve">        二、低收入民眾施醫</t>
  </si>
  <si>
    <t xml:space="preserve">         四、社區發展</t>
  </si>
  <si>
    <t>民國101年底     End of 2012</t>
  </si>
  <si>
    <t>民國100年底    End of 2011</t>
  </si>
  <si>
    <t>民國101年底    End of 2012</t>
  </si>
  <si>
    <t>民國102年底     End of 2013</t>
  </si>
  <si>
    <t>民國102年底    End of 2013</t>
  </si>
  <si>
    <t>民國102年底    End of 2013</t>
  </si>
  <si>
    <t>103年底</t>
  </si>
  <si>
    <t>民國103年底      End of 2014</t>
  </si>
  <si>
    <t>民國103年底     End of 2014</t>
  </si>
  <si>
    <t>End of 2014</t>
  </si>
  <si>
    <t>End of 2015</t>
  </si>
  <si>
    <t>104年底</t>
  </si>
  <si>
    <t>民國104年底      End of 2015</t>
  </si>
  <si>
    <t>民國104年底     End of 2015</t>
  </si>
  <si>
    <t>表8-1各種宗教概況</t>
  </si>
  <si>
    <t>表8-2各種宗教概況</t>
  </si>
  <si>
    <t>8-5 Result of Development for Promotion Community of Hsiens and Municipalities</t>
  </si>
  <si>
    <t>8-5 Result of Development for Promotion Community of Hsiens and Municipalities(Cont.)</t>
  </si>
  <si>
    <t>表8-5 推行社區發展工作成果(續)</t>
  </si>
  <si>
    <t>表8-5 推行社區發展工作成果</t>
  </si>
  <si>
    <t>民國105年底     End of 2016</t>
  </si>
  <si>
    <t>資料來源：人文課表號3314-02-01-2-3</t>
  </si>
  <si>
    <t>105年底</t>
  </si>
  <si>
    <t>End of 2016</t>
  </si>
  <si>
    <t>資料來源：人文課表號3314-03-01-02-2-3</t>
  </si>
  <si>
    <t>民國105年底      End of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</si>
  <si>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</si>
  <si>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民國106年底      End of 2017</t>
  </si>
  <si>
    <t>民國106年底      End of 2017</t>
  </si>
  <si>
    <t>民國106年底      End of 2017</t>
  </si>
  <si>
    <t>民國106年底     End of 2017</t>
  </si>
  <si>
    <t>民國106年底     End of 2017</t>
  </si>
  <si>
    <t>106年底</t>
  </si>
  <si>
    <t>End of 2017</t>
  </si>
  <si>
    <t>現有社區
成長教室　</t>
  </si>
  <si>
    <t xml:space="preserve">        生活，增進人民福利，健全社會組織，以實現安和樂利的均富社會</t>
  </si>
  <si>
    <t xml:space="preserve">        為目標。</t>
  </si>
  <si>
    <t xml:space="preserve">            為改善低收入戶民眾生活並恢復其謀生能力，凡罹病之一、</t>
  </si>
  <si>
    <t xml:space="preserve">            二款低收入民眾均可依照規定向所在地區公所申請核發低收入</t>
  </si>
  <si>
    <t xml:space="preserve">            民眾施醫證，持往指定醫院免費就醫治療。</t>
  </si>
  <si>
    <t xml:space="preserve">            本區社會行政工作，乃遵照三民主義之基本國策，以改善國民</t>
  </si>
  <si>
    <t xml:space="preserve">            人。</t>
  </si>
  <si>
    <t>民國107年底      End of 2018</t>
  </si>
  <si>
    <t>資料來源：八德幼兒園</t>
  </si>
  <si>
    <t xml:space="preserve">         三、托兒所</t>
  </si>
  <si>
    <t>107年底</t>
  </si>
  <si>
    <t>End of 2018</t>
  </si>
  <si>
    <t>民國107年底      End of 2018</t>
  </si>
  <si>
    <t>民國107年底     End of 2018</t>
  </si>
  <si>
    <t>民國107年底     End of 2018</t>
  </si>
  <si>
    <t>民國108年底      End of 2019</t>
  </si>
  <si>
    <t>108年底</t>
  </si>
  <si>
    <t>End of 2019</t>
  </si>
  <si>
    <t>民國108年底     End of 2019</t>
  </si>
  <si>
    <t>民國108年底     End of 2019</t>
  </si>
  <si>
    <t>民國108年底      End of 2019</t>
  </si>
  <si>
    <t>民國108年底      End of 2019</t>
  </si>
  <si>
    <t xml:space="preserve">           14所，佔93.33%，一貫道1所，佔6.66%。</t>
  </si>
  <si>
    <t>資料來源:社會課表號11140-01-01-3</t>
  </si>
  <si>
    <t>109年底</t>
  </si>
  <si>
    <t>End of 2020</t>
  </si>
  <si>
    <t>民國109年底      End of 2020</t>
  </si>
  <si>
    <t>民國109年底     End of 2020</t>
  </si>
  <si>
    <t xml:space="preserve">            本區民國109年底寺廟教堂數共計15所，其中寺廟部份計道教</t>
  </si>
  <si>
    <t xml:space="preserve">            本區民國109年度社區發展協會總會27個。</t>
  </si>
  <si>
    <t xml:space="preserve">            本區民國109年底公立托兒所計4所，班數15班，收托人數397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</si>
  <si>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Puritanism</t>
    </r>
  </si>
  <si>
    <r>
      <t>收托人數</t>
    </r>
    <r>
      <rPr>
        <sz val="10"/>
        <rFont val="Times New Roman"/>
        <family val="1"/>
      </rPr>
      <t xml:space="preserve">                  No. of Child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</si>
</sst>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#,##0;[Red]#,##0"/>
    <numFmt numFmtId="179" formatCode="0.000"/>
    <numFmt numFmtId="180" formatCode="0.0000"/>
    <numFmt numFmtId="181" formatCode="0.0"/>
    <numFmt numFmtId="182" formatCode="0.00_ "/>
    <numFmt numFmtId="183" formatCode="0_ "/>
    <numFmt numFmtId="184" formatCode="0.0000;[Red]0.0000"/>
    <numFmt numFmtId="185" formatCode="#,##0.00;[Red]#,##0.00"/>
    <numFmt numFmtId="186" formatCode="0.000;[Red]0.000"/>
    <numFmt numFmtId="187" formatCode="0.00;[Red]0.00"/>
    <numFmt numFmtId="188" formatCode="0.0;[Red]0.0"/>
    <numFmt numFmtId="189" formatCode="0;[Red]0"/>
    <numFmt numFmtId="190" formatCode="#,##0.0;[Red]#,##0.0"/>
    <numFmt numFmtId="191" formatCode="#,##0_ "/>
    <numFmt numFmtId="192" formatCode="m&quot;月&quot;d&quot;日&quot;"/>
    <numFmt numFmtId="193" formatCode="#,##0.00_ "/>
    <numFmt numFmtId="194" formatCode="0_);[Red]\(0\)"/>
    <numFmt numFmtId="195" formatCode="0.0000_);[Red]\(0.0000\)"/>
    <numFmt numFmtId="196" formatCode="#,##0_);[Red]\(#,##0\)"/>
    <numFmt numFmtId="197" formatCode="#,##0.00_);[Red]\(#,##0.00\)"/>
  </numFmts>
  <fonts count="69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6"/>
      <name val="標楷體"/>
      <family val="4"/>
    </font>
    <font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3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2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top" wrapText="1"/>
    </xf>
    <xf numFmtId="176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78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13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196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41" fontId="5" fillId="33" borderId="25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41" fontId="26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/>
    </xf>
    <xf numFmtId="41" fontId="20" fillId="0" borderId="11" xfId="0" applyNumberFormat="1" applyFont="1" applyFill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/>
    </xf>
    <xf numFmtId="41" fontId="20" fillId="0" borderId="11" xfId="0" applyNumberFormat="1" applyFont="1" applyBorder="1" applyAlignment="1">
      <alignment horizontal="center" vertical="center"/>
    </xf>
    <xf numFmtId="41" fontId="26" fillId="33" borderId="11" xfId="0" applyNumberFormat="1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/>
    </xf>
    <xf numFmtId="41" fontId="20" fillId="33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21" fillId="33" borderId="15" xfId="0" applyFont="1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/>
    </xf>
    <xf numFmtId="178" fontId="14" fillId="0" borderId="25" xfId="33" applyNumberFormat="1" applyFont="1" applyBorder="1" applyAlignment="1">
      <alignment horizontal="center" vertical="center"/>
    </xf>
    <xf numFmtId="176" fontId="14" fillId="0" borderId="25" xfId="33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1" fontId="5" fillId="33" borderId="27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6" fontId="5" fillId="0" borderId="13" xfId="33" applyNumberFormat="1" applyFont="1" applyBorder="1" applyAlignment="1">
      <alignment horizontal="right" vertical="center"/>
    </xf>
    <xf numFmtId="196" fontId="5" fillId="0" borderId="11" xfId="33" applyNumberFormat="1" applyFont="1" applyBorder="1" applyAlignment="1">
      <alignment horizontal="right" vertical="center"/>
    </xf>
    <xf numFmtId="41" fontId="20" fillId="0" borderId="24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3" fontId="20" fillId="0" borderId="11" xfId="33" applyNumberFormat="1" applyFont="1" applyBorder="1" applyAlignment="1">
      <alignment horizontal="right"/>
    </xf>
    <xf numFmtId="193" fontId="20" fillId="0" borderId="11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43" fontId="20" fillId="0" borderId="11" xfId="33" applyNumberFormat="1" applyFont="1" applyFill="1" applyBorder="1" applyAlignment="1">
      <alignment horizontal="right"/>
    </xf>
    <xf numFmtId="41" fontId="20" fillId="0" borderId="11" xfId="33" applyNumberFormat="1" applyFont="1" applyFill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 vertical="center"/>
    </xf>
    <xf numFmtId="41" fontId="20" fillId="0" borderId="11" xfId="33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/>
    </xf>
    <xf numFmtId="41" fontId="20" fillId="0" borderId="11" xfId="33" applyNumberFormat="1" applyFont="1" applyBorder="1" applyAlignment="1">
      <alignment horizontal="right"/>
    </xf>
    <xf numFmtId="195" fontId="20" fillId="0" borderId="11" xfId="33" applyNumberFormat="1" applyFont="1" applyFill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 vertical="center"/>
    </xf>
    <xf numFmtId="195" fontId="20" fillId="0" borderId="11" xfId="33" applyNumberFormat="1" applyFont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/>
    </xf>
    <xf numFmtId="195" fontId="20" fillId="0" borderId="11" xfId="33" applyNumberFormat="1" applyFont="1" applyBorder="1" applyAlignment="1">
      <alignment horizontal="right"/>
    </xf>
    <xf numFmtId="176" fontId="20" fillId="0" borderId="11" xfId="33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 vertical="center"/>
    </xf>
    <xf numFmtId="43" fontId="20" fillId="33" borderId="11" xfId="33" applyNumberFormat="1" applyFont="1" applyFill="1" applyBorder="1" applyAlignment="1">
      <alignment horizontal="right"/>
    </xf>
    <xf numFmtId="43" fontId="20" fillId="33" borderId="11" xfId="0" applyNumberFormat="1" applyFont="1" applyFill="1" applyBorder="1" applyAlignment="1">
      <alignment horizontal="right" vertical="center"/>
    </xf>
    <xf numFmtId="195" fontId="20" fillId="33" borderId="11" xfId="33" applyNumberFormat="1" applyFont="1" applyFill="1" applyBorder="1" applyAlignment="1">
      <alignment horizontal="right" vertical="center"/>
    </xf>
    <xf numFmtId="41" fontId="26" fillId="33" borderId="11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/>
    </xf>
    <xf numFmtId="41" fontId="20" fillId="33" borderId="11" xfId="0" applyNumberFormat="1" applyFont="1" applyFill="1" applyBorder="1" applyAlignment="1">
      <alignment horizontal="right"/>
    </xf>
    <xf numFmtId="197" fontId="20" fillId="33" borderId="11" xfId="33" applyNumberFormat="1" applyFont="1" applyFill="1" applyBorder="1" applyAlignment="1">
      <alignment horizontal="right" vertical="center"/>
    </xf>
    <xf numFmtId="43" fontId="20" fillId="33" borderId="11" xfId="0" applyNumberFormat="1" applyFont="1" applyFill="1" applyBorder="1" applyAlignment="1">
      <alignment horizontal="right"/>
    </xf>
    <xf numFmtId="195" fontId="20" fillId="33" borderId="11" xfId="33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horizontal="center" vertical="center"/>
    </xf>
    <xf numFmtId="176" fontId="20" fillId="33" borderId="11" xfId="33" applyNumberFormat="1" applyFont="1" applyFill="1" applyBorder="1" applyAlignment="1">
      <alignment horizontal="right"/>
    </xf>
    <xf numFmtId="0" fontId="17" fillId="33" borderId="11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0" fillId="33" borderId="25" xfId="0" applyFont="1" applyFill="1" applyBorder="1" applyAlignment="1">
      <alignment horizontal="left"/>
    </xf>
    <xf numFmtId="41" fontId="26" fillId="33" borderId="25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11" xfId="0" applyNumberFormat="1" applyFont="1" applyFill="1" applyBorder="1" applyAlignment="1">
      <alignment vertical="center"/>
    </xf>
    <xf numFmtId="41" fontId="5" fillId="33" borderId="24" xfId="0" applyNumberFormat="1" applyFont="1" applyFill="1" applyBorder="1" applyAlignment="1">
      <alignment vertical="center"/>
    </xf>
    <xf numFmtId="41" fontId="65" fillId="0" borderId="16" xfId="0" applyNumberFormat="1" applyFont="1" applyBorder="1" applyAlignment="1">
      <alignment vertical="center"/>
    </xf>
    <xf numFmtId="41" fontId="66" fillId="0" borderId="30" xfId="0" applyNumberFormat="1" applyFont="1" applyBorder="1" applyAlignment="1">
      <alignment vertical="center"/>
    </xf>
    <xf numFmtId="41" fontId="66" fillId="0" borderId="16" xfId="0" applyNumberFormat="1" applyFont="1" applyBorder="1" applyAlignment="1">
      <alignment vertical="center"/>
    </xf>
    <xf numFmtId="41" fontId="66" fillId="0" borderId="31" xfId="0" applyNumberFormat="1" applyFont="1" applyBorder="1" applyAlignment="1">
      <alignment vertical="center"/>
    </xf>
    <xf numFmtId="0" fontId="67" fillId="0" borderId="26" xfId="0" applyFont="1" applyBorder="1" applyAlignment="1">
      <alignment horizontal="center" vertical="center" wrapText="1"/>
    </xf>
    <xf numFmtId="41" fontId="68" fillId="33" borderId="11" xfId="0" applyNumberFormat="1" applyFont="1" applyFill="1" applyBorder="1" applyAlignment="1">
      <alignment horizontal="center" vertical="center"/>
    </xf>
    <xf numFmtId="41" fontId="66" fillId="33" borderId="11" xfId="0" applyNumberFormat="1" applyFont="1" applyFill="1" applyBorder="1" applyAlignment="1">
      <alignment horizontal="center"/>
    </xf>
    <xf numFmtId="41" fontId="66" fillId="33" borderId="11" xfId="0" applyNumberFormat="1" applyFont="1" applyFill="1" applyBorder="1" applyAlignment="1">
      <alignment horizontal="center" vertical="center"/>
    </xf>
    <xf numFmtId="41" fontId="66" fillId="0" borderId="24" xfId="0" applyNumberFormat="1" applyFont="1" applyBorder="1" applyAlignment="1">
      <alignment vertical="center"/>
    </xf>
    <xf numFmtId="41" fontId="66" fillId="0" borderId="11" xfId="0" applyNumberFormat="1" applyFont="1" applyBorder="1" applyAlignment="1">
      <alignment vertical="center"/>
    </xf>
    <xf numFmtId="41" fontId="65" fillId="0" borderId="11" xfId="0" applyNumberFormat="1" applyFont="1" applyBorder="1" applyAlignment="1">
      <alignment vertical="center"/>
    </xf>
    <xf numFmtId="41" fontId="66" fillId="0" borderId="28" xfId="0" applyNumberFormat="1" applyFont="1" applyBorder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0"/>
  <sheetViews>
    <sheetView showGridLines="0" zoomScalePageLayoutView="0" workbookViewId="0" topLeftCell="A1">
      <selection activeCell="A14" sqref="A14"/>
    </sheetView>
  </sheetViews>
  <sheetFormatPr defaultColWidth="9.00390625" defaultRowHeight="16.5"/>
  <cols>
    <col min="1" max="1" width="2.125" style="0" customWidth="1"/>
    <col min="2" max="4" width="10.625" style="0" customWidth="1"/>
    <col min="5" max="5" width="50.875" style="0" customWidth="1"/>
    <col min="6" max="6" width="41.50390625" style="0" customWidth="1"/>
    <col min="7" max="7" width="20.875" style="0" customWidth="1"/>
    <col min="8" max="12" width="10.625" style="0" customWidth="1"/>
  </cols>
  <sheetData>
    <row r="1" spans="1:9" ht="32.25">
      <c r="A1" s="141" t="s">
        <v>133</v>
      </c>
      <c r="B1" s="140"/>
      <c r="C1" s="140"/>
      <c r="D1" s="140"/>
      <c r="E1" s="140"/>
      <c r="F1" s="140"/>
      <c r="G1" s="140"/>
      <c r="H1" s="140"/>
      <c r="I1" s="24"/>
    </row>
    <row r="2" spans="1:9" ht="25.5" customHeight="1">
      <c r="A2" s="1" t="s">
        <v>177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1" t="s">
        <v>172</v>
      </c>
      <c r="B3" s="1"/>
      <c r="C3" s="1"/>
      <c r="D3" s="1"/>
      <c r="E3" s="1"/>
      <c r="F3" s="1"/>
      <c r="G3" s="1"/>
      <c r="H3" s="1"/>
      <c r="I3" s="1"/>
    </row>
    <row r="4" spans="1:9" ht="25.5" customHeight="1">
      <c r="A4" s="1" t="s">
        <v>173</v>
      </c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" t="s">
        <v>134</v>
      </c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" t="s">
        <v>200</v>
      </c>
      <c r="B6" s="1"/>
      <c r="C6" s="1"/>
      <c r="D6" s="1"/>
      <c r="E6" s="1"/>
      <c r="F6" s="1"/>
      <c r="G6" s="1"/>
      <c r="H6" s="1"/>
      <c r="I6" s="1"/>
    </row>
    <row r="7" spans="1:9" ht="25.5" customHeight="1">
      <c r="A7" s="144" t="s">
        <v>194</v>
      </c>
      <c r="B7" s="140"/>
      <c r="C7" s="140"/>
      <c r="D7" s="140"/>
      <c r="E7" s="140"/>
      <c r="F7" s="140"/>
      <c r="G7" s="140"/>
      <c r="H7" s="140"/>
      <c r="I7" s="1"/>
    </row>
    <row r="8" spans="1:9" ht="25.5" customHeight="1">
      <c r="A8" s="1" t="s">
        <v>135</v>
      </c>
      <c r="B8" s="1"/>
      <c r="C8" s="1"/>
      <c r="D8" s="1"/>
      <c r="E8" s="1"/>
      <c r="F8" s="1"/>
      <c r="G8" s="1"/>
      <c r="H8" s="1"/>
      <c r="I8" s="1"/>
    </row>
    <row r="9" spans="1:9" ht="25.5" customHeight="1">
      <c r="A9" s="1" t="s">
        <v>174</v>
      </c>
      <c r="B9" s="1"/>
      <c r="C9" s="1"/>
      <c r="D9" s="1"/>
      <c r="E9" s="1"/>
      <c r="F9" s="1"/>
      <c r="G9" s="1"/>
      <c r="H9" s="1"/>
      <c r="I9" s="1"/>
    </row>
    <row r="10" spans="1:9" ht="25.5" customHeight="1">
      <c r="A10" s="1" t="s">
        <v>175</v>
      </c>
      <c r="B10" s="1"/>
      <c r="C10" s="1"/>
      <c r="D10" s="1"/>
      <c r="E10" s="1"/>
      <c r="F10" s="1"/>
      <c r="G10" s="1"/>
      <c r="H10" s="1"/>
      <c r="I10" s="1"/>
    </row>
    <row r="11" spans="1:9" ht="25.5" customHeight="1">
      <c r="A11" s="1" t="s">
        <v>176</v>
      </c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 t="s">
        <v>181</v>
      </c>
      <c r="B12" s="1"/>
      <c r="C12" s="1"/>
      <c r="D12" s="1"/>
      <c r="E12" s="1"/>
      <c r="F12" s="1"/>
      <c r="G12" s="1"/>
      <c r="H12" s="1"/>
      <c r="I12" s="1"/>
    </row>
    <row r="13" spans="1:9" ht="25.5" customHeight="1">
      <c r="A13" s="1" t="s">
        <v>202</v>
      </c>
      <c r="B13" s="1"/>
      <c r="C13" s="1"/>
      <c r="D13" s="1"/>
      <c r="E13" s="1"/>
      <c r="F13" s="1"/>
      <c r="G13" s="1"/>
      <c r="H13" s="1"/>
      <c r="I13" s="1"/>
    </row>
    <row r="14" spans="1:9" ht="25.5" customHeight="1">
      <c r="A14" s="1" t="s">
        <v>178</v>
      </c>
      <c r="B14" s="1"/>
      <c r="C14" s="1"/>
      <c r="D14" s="1"/>
      <c r="E14" s="1"/>
      <c r="F14" s="1"/>
      <c r="G14" s="1"/>
      <c r="H14" s="1"/>
      <c r="I14" s="1"/>
    </row>
    <row r="15" spans="1:9" ht="25.5" customHeight="1">
      <c r="A15" s="144" t="s">
        <v>136</v>
      </c>
      <c r="B15" s="140"/>
      <c r="C15" s="140"/>
      <c r="D15" s="140"/>
      <c r="E15" s="140"/>
      <c r="F15" s="140"/>
      <c r="G15" s="140"/>
      <c r="H15" s="140"/>
      <c r="I15" s="1"/>
    </row>
    <row r="16" spans="1:9" ht="25.5" customHeight="1">
      <c r="A16" s="139" t="s">
        <v>201</v>
      </c>
      <c r="B16" s="140"/>
      <c r="C16" s="140"/>
      <c r="D16" s="140"/>
      <c r="E16" s="140"/>
      <c r="F16" s="140"/>
      <c r="G16" s="140"/>
      <c r="H16" s="140"/>
      <c r="I16" s="44"/>
    </row>
    <row r="17" spans="1:9" ht="25.5" customHeight="1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25.5" customHeight="1">
      <c r="A18" s="142"/>
      <c r="B18" s="4"/>
      <c r="C18" s="4"/>
      <c r="D18" s="4"/>
      <c r="E18" s="4"/>
      <c r="F18" s="4"/>
      <c r="G18" s="4"/>
      <c r="H18" s="4"/>
      <c r="I18" s="4"/>
    </row>
    <row r="19" spans="1:9" ht="19.5">
      <c r="A19" s="4"/>
      <c r="B19" s="5"/>
      <c r="C19" s="5"/>
      <c r="D19" s="5"/>
      <c r="E19" s="5"/>
      <c r="F19" s="5"/>
      <c r="G19" s="5"/>
      <c r="H19" s="5"/>
      <c r="I19" s="5"/>
    </row>
    <row r="20" spans="1:9" ht="19.5">
      <c r="A20" s="4"/>
      <c r="B20" s="5"/>
      <c r="C20" s="5"/>
      <c r="D20" s="5"/>
      <c r="E20" s="5"/>
      <c r="F20" s="5"/>
      <c r="G20" s="5"/>
      <c r="H20" s="5"/>
      <c r="I20" s="5"/>
    </row>
    <row r="21" spans="1:9" ht="19.5">
      <c r="A21" s="4"/>
      <c r="B21" s="5"/>
      <c r="C21" s="5"/>
      <c r="D21" s="5"/>
      <c r="E21" s="5"/>
      <c r="F21" s="5"/>
      <c r="G21" s="5"/>
      <c r="H21" s="5"/>
      <c r="I21" s="5"/>
    </row>
    <row r="22" spans="1:9" ht="19.5">
      <c r="A22" s="4"/>
      <c r="B22" s="5"/>
      <c r="C22" s="5"/>
      <c r="D22" s="5"/>
      <c r="E22" s="5"/>
      <c r="F22" s="5"/>
      <c r="G22" s="5"/>
      <c r="H22" s="5"/>
      <c r="I22" s="5"/>
    </row>
    <row r="23" spans="1:9" ht="16.5">
      <c r="A23" s="2"/>
      <c r="B23" s="3"/>
      <c r="C23" s="3"/>
      <c r="D23" s="3"/>
      <c r="E23" s="3"/>
      <c r="F23" s="3"/>
      <c r="G23" s="3"/>
      <c r="H23" s="3"/>
      <c r="I23" s="3"/>
    </row>
    <row r="24" spans="1:9" ht="16.5">
      <c r="A24" s="143"/>
      <c r="B24" s="143"/>
      <c r="C24" s="143"/>
      <c r="D24" s="143"/>
      <c r="E24" s="143"/>
      <c r="F24" s="143"/>
      <c r="G24" s="143"/>
      <c r="H24" s="143"/>
      <c r="I24" s="143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</sheetData>
  <sheetProtection/>
  <mergeCells count="10">
    <mergeCell ref="A16:H16"/>
    <mergeCell ref="A1:H1"/>
    <mergeCell ref="H17:I17"/>
    <mergeCell ref="A24:I24"/>
    <mergeCell ref="A17:A18"/>
    <mergeCell ref="B17:C17"/>
    <mergeCell ref="D17:E17"/>
    <mergeCell ref="F17:G17"/>
    <mergeCell ref="A7:H7"/>
    <mergeCell ref="A15:H15"/>
  </mergeCells>
  <printOptions/>
  <pageMargins left="0.35433070866141736" right="0.35433070866141736" top="0.984251968503937" bottom="0.984251968503937" header="0.5118110236220472" footer="0.5118110236220472"/>
  <pageSetup firstPageNumber="79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72"/>
  <sheetViews>
    <sheetView showGridLines="0" zoomScale="77" zoomScaleNormal="77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64" sqref="B64"/>
    </sheetView>
  </sheetViews>
  <sheetFormatPr defaultColWidth="9.00390625" defaultRowHeight="16.5"/>
  <cols>
    <col min="1" max="1" width="13.625" style="0" customWidth="1"/>
    <col min="2" max="2" width="20.75390625" style="0" customWidth="1"/>
    <col min="3" max="17" width="13.625" style="0" customWidth="1"/>
  </cols>
  <sheetData>
    <row r="1" spans="1:18" ht="21">
      <c r="A1" s="148" t="s">
        <v>129</v>
      </c>
      <c r="B1" s="149"/>
      <c r="C1" s="149"/>
      <c r="D1" s="149"/>
      <c r="E1" s="149"/>
      <c r="F1" s="149"/>
      <c r="G1" s="149"/>
      <c r="H1" s="149"/>
      <c r="I1" s="149"/>
      <c r="J1" s="148" t="s">
        <v>131</v>
      </c>
      <c r="K1" s="149"/>
      <c r="L1" s="149"/>
      <c r="M1" s="149"/>
      <c r="N1" s="149"/>
      <c r="O1" s="149"/>
      <c r="P1" s="149"/>
      <c r="Q1" s="149"/>
      <c r="R1" s="149"/>
    </row>
    <row r="2" spans="1:18" ht="19.5">
      <c r="A2" s="150" t="s">
        <v>151</v>
      </c>
      <c r="B2" s="149"/>
      <c r="C2" s="149"/>
      <c r="D2" s="149"/>
      <c r="E2" s="149"/>
      <c r="F2" s="149"/>
      <c r="G2" s="149"/>
      <c r="H2" s="149"/>
      <c r="I2" s="149"/>
      <c r="J2" s="150" t="s">
        <v>151</v>
      </c>
      <c r="K2" s="149"/>
      <c r="L2" s="149"/>
      <c r="M2" s="149"/>
      <c r="N2" s="149"/>
      <c r="O2" s="149"/>
      <c r="P2" s="149"/>
      <c r="Q2" s="149"/>
      <c r="R2" s="149"/>
    </row>
    <row r="3" spans="1:18" ht="19.5">
      <c r="A3" s="151" t="s">
        <v>130</v>
      </c>
      <c r="B3" s="149"/>
      <c r="C3" s="149"/>
      <c r="D3" s="149"/>
      <c r="E3" s="149"/>
      <c r="F3" s="149"/>
      <c r="G3" s="149"/>
      <c r="H3" s="149"/>
      <c r="I3" s="149"/>
      <c r="J3" s="151" t="s">
        <v>130</v>
      </c>
      <c r="K3" s="149"/>
      <c r="L3" s="149"/>
      <c r="M3" s="149"/>
      <c r="N3" s="149"/>
      <c r="O3" s="149"/>
      <c r="P3" s="149"/>
      <c r="Q3" s="149"/>
      <c r="R3" s="149"/>
    </row>
    <row r="4" spans="16:17" ht="19.5">
      <c r="P4" s="145" t="s">
        <v>30</v>
      </c>
      <c r="Q4" s="146"/>
    </row>
    <row r="5" spans="1:17" ht="30" customHeight="1">
      <c r="A5" s="156" t="s">
        <v>31</v>
      </c>
      <c r="B5" s="156" t="s">
        <v>32</v>
      </c>
      <c r="C5" s="154" t="s">
        <v>33</v>
      </c>
      <c r="D5" s="154"/>
      <c r="E5" s="154"/>
      <c r="F5" s="154"/>
      <c r="G5" s="154"/>
      <c r="H5" s="154"/>
      <c r="I5" s="154"/>
      <c r="J5" s="154"/>
      <c r="K5" s="154"/>
      <c r="L5" s="154"/>
      <c r="M5" s="18"/>
      <c r="N5" s="154" t="s">
        <v>34</v>
      </c>
      <c r="O5" s="154"/>
      <c r="P5" s="154"/>
      <c r="Q5" s="156" t="s">
        <v>35</v>
      </c>
    </row>
    <row r="6" spans="1:17" ht="30" customHeight="1">
      <c r="A6" s="157"/>
      <c r="B6" s="157"/>
      <c r="C6" s="147" t="s">
        <v>36</v>
      </c>
      <c r="D6" s="154" t="s">
        <v>37</v>
      </c>
      <c r="E6" s="154"/>
      <c r="F6" s="154" t="s">
        <v>38</v>
      </c>
      <c r="G6" s="154"/>
      <c r="H6" s="154"/>
      <c r="I6" s="154" t="s">
        <v>39</v>
      </c>
      <c r="J6" s="154"/>
      <c r="K6" s="154"/>
      <c r="L6" s="154"/>
      <c r="M6" s="156" t="s">
        <v>40</v>
      </c>
      <c r="N6" s="154" t="s">
        <v>41</v>
      </c>
      <c r="O6" s="154"/>
      <c r="P6" s="154"/>
      <c r="Q6" s="159"/>
    </row>
    <row r="7" spans="1:17" ht="30" customHeight="1">
      <c r="A7" s="157"/>
      <c r="B7" s="157"/>
      <c r="C7" s="147"/>
      <c r="D7" s="147" t="s">
        <v>42</v>
      </c>
      <c r="E7" s="152" t="s">
        <v>43</v>
      </c>
      <c r="F7" s="147" t="s">
        <v>44</v>
      </c>
      <c r="G7" s="147" t="s">
        <v>45</v>
      </c>
      <c r="H7" s="147" t="s">
        <v>46</v>
      </c>
      <c r="I7" s="156" t="s">
        <v>47</v>
      </c>
      <c r="J7" s="154" t="s">
        <v>48</v>
      </c>
      <c r="K7" s="154"/>
      <c r="L7" s="154"/>
      <c r="M7" s="157"/>
      <c r="N7" s="154" t="s">
        <v>49</v>
      </c>
      <c r="O7" s="154"/>
      <c r="P7" s="156" t="s">
        <v>50</v>
      </c>
      <c r="Q7" s="159"/>
    </row>
    <row r="8" spans="1:17" ht="30" customHeight="1">
      <c r="A8" s="158"/>
      <c r="B8" s="158"/>
      <c r="C8" s="147"/>
      <c r="D8" s="147"/>
      <c r="E8" s="153"/>
      <c r="F8" s="147"/>
      <c r="G8" s="147"/>
      <c r="H8" s="147"/>
      <c r="I8" s="158"/>
      <c r="J8" s="19" t="s">
        <v>51</v>
      </c>
      <c r="K8" s="19" t="s">
        <v>52</v>
      </c>
      <c r="L8" s="20" t="s">
        <v>53</v>
      </c>
      <c r="M8" s="158"/>
      <c r="N8" s="21" t="s">
        <v>54</v>
      </c>
      <c r="O8" s="20" t="s">
        <v>55</v>
      </c>
      <c r="P8" s="158"/>
      <c r="Q8" s="160"/>
    </row>
    <row r="9" spans="1:18" ht="21" customHeight="1">
      <c r="A9" s="65"/>
      <c r="B9" s="25" t="s">
        <v>56</v>
      </c>
      <c r="C9" s="56">
        <v>13</v>
      </c>
      <c r="D9" s="56">
        <v>4</v>
      </c>
      <c r="E9" s="56">
        <v>9</v>
      </c>
      <c r="F9" s="57">
        <v>0</v>
      </c>
      <c r="G9" s="57">
        <v>0</v>
      </c>
      <c r="H9" s="56">
        <v>13</v>
      </c>
      <c r="I9" s="57">
        <v>0</v>
      </c>
      <c r="J9" s="56">
        <v>13</v>
      </c>
      <c r="K9" s="58">
        <v>12</v>
      </c>
      <c r="L9" s="57">
        <v>1</v>
      </c>
      <c r="M9" s="94" t="s">
        <v>64</v>
      </c>
      <c r="N9" s="95">
        <v>48022.59</v>
      </c>
      <c r="O9" s="93">
        <v>48022.59</v>
      </c>
      <c r="P9" s="101">
        <v>5678.5406</v>
      </c>
      <c r="Q9" s="96">
        <v>1070</v>
      </c>
      <c r="R9" s="26"/>
    </row>
    <row r="10" spans="1:17" ht="21" customHeight="1">
      <c r="A10" s="66"/>
      <c r="B10" s="22" t="s">
        <v>57</v>
      </c>
      <c r="C10" s="59">
        <v>12</v>
      </c>
      <c r="D10" s="59">
        <v>4</v>
      </c>
      <c r="E10" s="59">
        <v>8</v>
      </c>
      <c r="F10" s="60">
        <v>0</v>
      </c>
      <c r="G10" s="60">
        <v>0</v>
      </c>
      <c r="H10" s="59">
        <v>12</v>
      </c>
      <c r="I10" s="60">
        <v>0</v>
      </c>
      <c r="J10" s="59">
        <v>12</v>
      </c>
      <c r="K10" s="61">
        <v>12</v>
      </c>
      <c r="L10" s="60">
        <v>0</v>
      </c>
      <c r="M10" s="97" t="s">
        <v>64</v>
      </c>
      <c r="N10" s="92">
        <v>46865.6</v>
      </c>
      <c r="O10" s="102">
        <v>29827.59</v>
      </c>
      <c r="P10" s="103" t="s">
        <v>64</v>
      </c>
      <c r="Q10" s="98">
        <v>1060</v>
      </c>
    </row>
    <row r="11" spans="1:17" ht="21" customHeight="1">
      <c r="A11" s="66"/>
      <c r="B11" s="22" t="s">
        <v>58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1">
        <v>0</v>
      </c>
      <c r="L11" s="60">
        <v>0</v>
      </c>
      <c r="M11" s="99">
        <v>0</v>
      </c>
      <c r="N11" s="92">
        <v>0</v>
      </c>
      <c r="O11" s="104">
        <v>0</v>
      </c>
      <c r="P11" s="105" t="s">
        <v>64</v>
      </c>
      <c r="Q11" s="100">
        <v>0</v>
      </c>
    </row>
    <row r="12" spans="1:17" ht="21" customHeight="1">
      <c r="A12" s="67" t="s">
        <v>143</v>
      </c>
      <c r="B12" s="22" t="s">
        <v>59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99">
        <v>0</v>
      </c>
      <c r="N12" s="92">
        <v>0</v>
      </c>
      <c r="O12" s="104">
        <v>0</v>
      </c>
      <c r="P12" s="106">
        <v>0</v>
      </c>
      <c r="Q12" s="99">
        <v>0</v>
      </c>
    </row>
    <row r="13" spans="1:17" ht="21" customHeight="1">
      <c r="A13" s="68" t="s">
        <v>146</v>
      </c>
      <c r="B13" s="22" t="s">
        <v>60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99">
        <v>0</v>
      </c>
      <c r="N13" s="92">
        <v>0</v>
      </c>
      <c r="O13" s="104">
        <v>0</v>
      </c>
      <c r="P13" s="106">
        <v>0</v>
      </c>
      <c r="Q13" s="99">
        <v>0</v>
      </c>
    </row>
    <row r="14" spans="1:17" ht="21" customHeight="1">
      <c r="A14" s="66"/>
      <c r="B14" s="22" t="s">
        <v>61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99">
        <v>0</v>
      </c>
      <c r="N14" s="92">
        <v>0</v>
      </c>
      <c r="O14" s="104">
        <v>0</v>
      </c>
      <c r="P14" s="106">
        <v>0</v>
      </c>
      <c r="Q14" s="99">
        <v>0</v>
      </c>
    </row>
    <row r="15" spans="1:17" ht="21" customHeight="1">
      <c r="A15" s="66"/>
      <c r="B15" s="22" t="s">
        <v>62</v>
      </c>
      <c r="C15" s="59">
        <v>1</v>
      </c>
      <c r="D15" s="60">
        <v>0</v>
      </c>
      <c r="E15" s="59">
        <v>1</v>
      </c>
      <c r="F15" s="60">
        <v>0</v>
      </c>
      <c r="G15" s="60">
        <v>0</v>
      </c>
      <c r="H15" s="59">
        <v>1</v>
      </c>
      <c r="I15" s="60">
        <v>0</v>
      </c>
      <c r="J15" s="59">
        <v>1</v>
      </c>
      <c r="K15" s="60">
        <v>0</v>
      </c>
      <c r="L15" s="60">
        <v>1</v>
      </c>
      <c r="M15" s="99" t="s">
        <v>64</v>
      </c>
      <c r="N15" s="92">
        <v>1157</v>
      </c>
      <c r="O15" s="102">
        <v>1157</v>
      </c>
      <c r="P15" s="103" t="s">
        <v>64</v>
      </c>
      <c r="Q15" s="98">
        <v>10</v>
      </c>
    </row>
    <row r="16" spans="1:17" ht="21" customHeight="1">
      <c r="A16" s="66"/>
      <c r="B16" s="22" t="s">
        <v>63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99">
        <v>0</v>
      </c>
      <c r="N16" s="92">
        <v>0</v>
      </c>
      <c r="O16" s="99">
        <v>0</v>
      </c>
      <c r="P16" s="92">
        <v>0</v>
      </c>
      <c r="Q16" s="99">
        <v>0</v>
      </c>
    </row>
    <row r="17" spans="1:18" ht="21" customHeight="1">
      <c r="A17" s="65"/>
      <c r="B17" s="25" t="s">
        <v>56</v>
      </c>
      <c r="C17" s="56">
        <v>13</v>
      </c>
      <c r="D17" s="56">
        <v>4</v>
      </c>
      <c r="E17" s="56">
        <v>9</v>
      </c>
      <c r="F17" s="57">
        <v>0</v>
      </c>
      <c r="G17" s="57">
        <v>0</v>
      </c>
      <c r="H17" s="56">
        <v>13</v>
      </c>
      <c r="I17" s="57">
        <v>0</v>
      </c>
      <c r="J17" s="56">
        <v>13</v>
      </c>
      <c r="K17" s="58">
        <v>12</v>
      </c>
      <c r="L17" s="57">
        <v>1</v>
      </c>
      <c r="M17" s="94" t="s">
        <v>64</v>
      </c>
      <c r="N17" s="95">
        <v>48022.59</v>
      </c>
      <c r="O17" s="93">
        <v>48022.59</v>
      </c>
      <c r="P17" s="101">
        <v>5678.5406</v>
      </c>
      <c r="Q17" s="96">
        <v>1279</v>
      </c>
      <c r="R17" s="26"/>
    </row>
    <row r="18" spans="1:17" ht="21" customHeight="1">
      <c r="A18" s="66"/>
      <c r="B18" s="22" t="s">
        <v>57</v>
      </c>
      <c r="C18" s="59">
        <v>12</v>
      </c>
      <c r="D18" s="59">
        <v>4</v>
      </c>
      <c r="E18" s="59">
        <v>8</v>
      </c>
      <c r="F18" s="60">
        <v>0</v>
      </c>
      <c r="G18" s="60">
        <v>0</v>
      </c>
      <c r="H18" s="59">
        <v>12</v>
      </c>
      <c r="I18" s="60">
        <v>0</v>
      </c>
      <c r="J18" s="59">
        <v>12</v>
      </c>
      <c r="K18" s="61">
        <v>12</v>
      </c>
      <c r="L18" s="60">
        <v>0</v>
      </c>
      <c r="M18" s="97" t="s">
        <v>64</v>
      </c>
      <c r="N18" s="92">
        <v>46865.6</v>
      </c>
      <c r="O18" s="102">
        <v>29827.59</v>
      </c>
      <c r="P18" s="103" t="s">
        <v>64</v>
      </c>
      <c r="Q18" s="98">
        <v>1264</v>
      </c>
    </row>
    <row r="19" spans="1:17" ht="21" customHeight="1">
      <c r="A19" s="66"/>
      <c r="B19" s="22" t="s">
        <v>58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1">
        <v>0</v>
      </c>
      <c r="L19" s="60">
        <v>0</v>
      </c>
      <c r="M19" s="99">
        <v>0</v>
      </c>
      <c r="N19" s="92">
        <v>0</v>
      </c>
      <c r="O19" s="104">
        <v>0</v>
      </c>
      <c r="P19" s="105" t="s">
        <v>64</v>
      </c>
      <c r="Q19" s="100">
        <v>0</v>
      </c>
    </row>
    <row r="20" spans="1:17" ht="21" customHeight="1">
      <c r="A20" s="67" t="s">
        <v>148</v>
      </c>
      <c r="B20" s="22" t="s">
        <v>59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99">
        <v>0</v>
      </c>
      <c r="N20" s="92">
        <v>0</v>
      </c>
      <c r="O20" s="104">
        <v>0</v>
      </c>
      <c r="P20" s="106">
        <v>0</v>
      </c>
      <c r="Q20" s="99">
        <v>0</v>
      </c>
    </row>
    <row r="21" spans="1:17" ht="21" customHeight="1">
      <c r="A21" s="68" t="s">
        <v>147</v>
      </c>
      <c r="B21" s="22" t="s">
        <v>60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99">
        <v>0</v>
      </c>
      <c r="N21" s="92">
        <v>0</v>
      </c>
      <c r="O21" s="104">
        <v>0</v>
      </c>
      <c r="P21" s="106">
        <v>0</v>
      </c>
      <c r="Q21" s="99">
        <v>0</v>
      </c>
    </row>
    <row r="22" spans="1:17" ht="21" customHeight="1">
      <c r="A22" s="66"/>
      <c r="B22" s="22" t="s">
        <v>61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99">
        <v>0</v>
      </c>
      <c r="N22" s="92">
        <v>0</v>
      </c>
      <c r="O22" s="104">
        <v>0</v>
      </c>
      <c r="P22" s="106">
        <v>0</v>
      </c>
      <c r="Q22" s="99">
        <v>0</v>
      </c>
    </row>
    <row r="23" spans="1:17" ht="21" customHeight="1">
      <c r="A23" s="66"/>
      <c r="B23" s="22" t="s">
        <v>62</v>
      </c>
      <c r="C23" s="59">
        <v>1</v>
      </c>
      <c r="D23" s="60">
        <v>0</v>
      </c>
      <c r="E23" s="59">
        <v>1</v>
      </c>
      <c r="F23" s="60">
        <v>0</v>
      </c>
      <c r="G23" s="60">
        <v>0</v>
      </c>
      <c r="H23" s="59">
        <v>1</v>
      </c>
      <c r="I23" s="60">
        <v>0</v>
      </c>
      <c r="J23" s="59">
        <v>1</v>
      </c>
      <c r="K23" s="60">
        <v>0</v>
      </c>
      <c r="L23" s="60">
        <v>1</v>
      </c>
      <c r="M23" s="99" t="s">
        <v>64</v>
      </c>
      <c r="N23" s="92">
        <v>1157</v>
      </c>
      <c r="O23" s="102">
        <v>1157</v>
      </c>
      <c r="P23" s="103" t="s">
        <v>64</v>
      </c>
      <c r="Q23" s="98">
        <v>15</v>
      </c>
    </row>
    <row r="24" spans="1:17" ht="21" customHeight="1">
      <c r="A24" s="66"/>
      <c r="B24" s="22" t="s">
        <v>63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99">
        <v>0</v>
      </c>
      <c r="N24" s="92">
        <v>0</v>
      </c>
      <c r="O24" s="99">
        <v>0</v>
      </c>
      <c r="P24" s="92">
        <v>0</v>
      </c>
      <c r="Q24" s="99">
        <v>0</v>
      </c>
    </row>
    <row r="25" spans="1:17" ht="21" customHeight="1">
      <c r="A25" s="65"/>
      <c r="B25" s="25" t="s">
        <v>56</v>
      </c>
      <c r="C25" s="59">
        <v>13</v>
      </c>
      <c r="D25" s="56">
        <v>4</v>
      </c>
      <c r="E25" s="56">
        <v>9</v>
      </c>
      <c r="F25" s="57">
        <v>0</v>
      </c>
      <c r="G25" s="57">
        <v>0</v>
      </c>
      <c r="H25" s="56">
        <v>13</v>
      </c>
      <c r="I25" s="60">
        <v>0</v>
      </c>
      <c r="J25" s="56">
        <v>13</v>
      </c>
      <c r="K25" s="58">
        <v>12</v>
      </c>
      <c r="L25" s="57">
        <v>1</v>
      </c>
      <c r="M25" s="99">
        <v>0</v>
      </c>
      <c r="N25" s="95">
        <v>48022.59</v>
      </c>
      <c r="O25" s="93">
        <v>48022.59</v>
      </c>
      <c r="P25" s="101">
        <v>5678.5406</v>
      </c>
      <c r="Q25" s="107">
        <v>1286</v>
      </c>
    </row>
    <row r="26" spans="1:17" ht="17.25" customHeight="1">
      <c r="A26" s="66"/>
      <c r="B26" s="22" t="s">
        <v>57</v>
      </c>
      <c r="C26" s="60">
        <v>0</v>
      </c>
      <c r="D26" s="59">
        <v>4</v>
      </c>
      <c r="E26" s="59">
        <v>8</v>
      </c>
      <c r="F26" s="60">
        <v>0</v>
      </c>
      <c r="G26" s="60">
        <v>0</v>
      </c>
      <c r="H26" s="59">
        <v>12</v>
      </c>
      <c r="I26" s="60">
        <v>0</v>
      </c>
      <c r="J26" s="59">
        <v>12</v>
      </c>
      <c r="K26" s="61">
        <v>12</v>
      </c>
      <c r="L26" s="60">
        <v>0</v>
      </c>
      <c r="M26" s="99">
        <v>0</v>
      </c>
      <c r="N26" s="92">
        <v>46865.6</v>
      </c>
      <c r="O26" s="102">
        <v>29827.59</v>
      </c>
      <c r="P26" s="103" t="s">
        <v>64</v>
      </c>
      <c r="Q26" s="107">
        <v>0</v>
      </c>
    </row>
    <row r="27" spans="1:17" ht="17.25" customHeight="1">
      <c r="A27" s="66"/>
      <c r="B27" s="22" t="s">
        <v>58</v>
      </c>
      <c r="C27" s="59">
        <v>12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99">
        <v>0</v>
      </c>
      <c r="N27" s="92">
        <v>0</v>
      </c>
      <c r="O27" s="104">
        <v>0</v>
      </c>
      <c r="P27" s="105" t="s">
        <v>64</v>
      </c>
      <c r="Q27" s="107">
        <v>1271</v>
      </c>
    </row>
    <row r="28" spans="1:17" ht="17.25" customHeight="1">
      <c r="A28" s="67" t="s">
        <v>159</v>
      </c>
      <c r="B28" s="22" t="s">
        <v>59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99">
        <v>0</v>
      </c>
      <c r="N28" s="92">
        <v>0</v>
      </c>
      <c r="O28" s="104">
        <v>0</v>
      </c>
      <c r="P28" s="106">
        <v>0</v>
      </c>
      <c r="Q28" s="107">
        <v>0</v>
      </c>
    </row>
    <row r="29" spans="1:17" ht="17.25" customHeight="1">
      <c r="A29" s="68" t="s">
        <v>160</v>
      </c>
      <c r="B29" s="22" t="s">
        <v>60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99">
        <v>0</v>
      </c>
      <c r="N29" s="92">
        <v>0</v>
      </c>
      <c r="O29" s="104">
        <v>0</v>
      </c>
      <c r="P29" s="106">
        <v>0</v>
      </c>
      <c r="Q29" s="107">
        <v>0</v>
      </c>
    </row>
    <row r="30" spans="1:17" ht="17.25" customHeight="1">
      <c r="A30" s="66"/>
      <c r="B30" s="22" t="s">
        <v>61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99">
        <v>0</v>
      </c>
      <c r="N30" s="92">
        <v>0</v>
      </c>
      <c r="O30" s="104">
        <v>0</v>
      </c>
      <c r="P30" s="106">
        <v>0</v>
      </c>
      <c r="Q30" s="107"/>
    </row>
    <row r="31" spans="1:17" ht="17.25" customHeight="1">
      <c r="A31" s="66"/>
      <c r="B31" s="22" t="s">
        <v>62</v>
      </c>
      <c r="C31" s="59">
        <v>1</v>
      </c>
      <c r="D31" s="60">
        <v>0</v>
      </c>
      <c r="E31" s="59">
        <v>1</v>
      </c>
      <c r="F31" s="60">
        <v>0</v>
      </c>
      <c r="G31" s="60">
        <v>0</v>
      </c>
      <c r="H31" s="59">
        <v>1</v>
      </c>
      <c r="I31" s="60">
        <v>0</v>
      </c>
      <c r="J31" s="59">
        <v>1</v>
      </c>
      <c r="K31" s="60">
        <v>0</v>
      </c>
      <c r="L31" s="60">
        <v>1</v>
      </c>
      <c r="M31" s="99">
        <v>0</v>
      </c>
      <c r="N31" s="92">
        <v>1157</v>
      </c>
      <c r="O31" s="102">
        <v>1157</v>
      </c>
      <c r="P31" s="103" t="s">
        <v>64</v>
      </c>
      <c r="Q31" s="107">
        <v>15</v>
      </c>
    </row>
    <row r="32" spans="1:17" ht="17.25" customHeight="1">
      <c r="A32" s="66"/>
      <c r="B32" s="22" t="s">
        <v>63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99">
        <v>0</v>
      </c>
      <c r="N32" s="107">
        <v>0</v>
      </c>
      <c r="O32" s="107">
        <v>0</v>
      </c>
      <c r="P32" s="107">
        <v>0</v>
      </c>
      <c r="Q32" s="107">
        <v>0</v>
      </c>
    </row>
    <row r="33" spans="1:17" ht="21" customHeight="1">
      <c r="A33" s="65"/>
      <c r="B33" s="25" t="s">
        <v>56</v>
      </c>
      <c r="C33" s="59">
        <f>SUM(C34:C40)</f>
        <v>14</v>
      </c>
      <c r="D33" s="56">
        <f>SUM(D34:D40)</f>
        <v>5</v>
      </c>
      <c r="E33" s="56">
        <f>SUM(E34:E40)</f>
        <v>9</v>
      </c>
      <c r="F33" s="57">
        <v>0</v>
      </c>
      <c r="G33" s="57">
        <v>0</v>
      </c>
      <c r="H33" s="56">
        <f>SUM(H34:H40)</f>
        <v>14</v>
      </c>
      <c r="I33" s="60">
        <v>0</v>
      </c>
      <c r="J33" s="56">
        <v>14</v>
      </c>
      <c r="K33" s="58">
        <v>13</v>
      </c>
      <c r="L33" s="57">
        <v>1</v>
      </c>
      <c r="M33" s="99">
        <v>0</v>
      </c>
      <c r="N33" s="95">
        <f>SUM(N34:N39)</f>
        <v>48413.54</v>
      </c>
      <c r="O33" s="95">
        <f>SUM(O34:O39)</f>
        <v>48140.3</v>
      </c>
      <c r="P33" s="101">
        <f>SUM(P34:P39)</f>
        <v>5703.38</v>
      </c>
      <c r="Q33" s="107">
        <f>SUM(Q34:Q39)</f>
        <v>1405</v>
      </c>
    </row>
    <row r="34" spans="1:17" s="53" customFormat="1" ht="17.25" customHeight="1">
      <c r="A34" s="69"/>
      <c r="B34" s="52" t="s">
        <v>57</v>
      </c>
      <c r="C34" s="62">
        <v>13</v>
      </c>
      <c r="D34" s="62">
        <v>5</v>
      </c>
      <c r="E34" s="62">
        <v>8</v>
      </c>
      <c r="F34" s="63">
        <v>0</v>
      </c>
      <c r="G34" s="63">
        <v>0</v>
      </c>
      <c r="H34" s="62">
        <v>13</v>
      </c>
      <c r="I34" s="60">
        <v>0</v>
      </c>
      <c r="J34" s="62">
        <v>13</v>
      </c>
      <c r="K34" s="64">
        <v>13</v>
      </c>
      <c r="L34" s="63">
        <v>0</v>
      </c>
      <c r="M34" s="99">
        <v>0</v>
      </c>
      <c r="N34" s="108">
        <v>47256.54</v>
      </c>
      <c r="O34" s="109">
        <v>46983.3</v>
      </c>
      <c r="P34" s="110">
        <v>5703.38</v>
      </c>
      <c r="Q34" s="111">
        <v>1390</v>
      </c>
    </row>
    <row r="35" spans="1:17" ht="17.25" customHeight="1">
      <c r="A35" s="66"/>
      <c r="B35" s="22" t="s">
        <v>58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1">
        <v>0</v>
      </c>
      <c r="L35" s="60">
        <v>0</v>
      </c>
      <c r="M35" s="99">
        <v>0</v>
      </c>
      <c r="N35" s="92">
        <v>0</v>
      </c>
      <c r="O35" s="104">
        <v>0</v>
      </c>
      <c r="P35" s="105" t="s">
        <v>64</v>
      </c>
      <c r="Q35" s="107">
        <v>0</v>
      </c>
    </row>
    <row r="36" spans="1:17" ht="17.25" customHeight="1">
      <c r="A36" s="67" t="s">
        <v>169</v>
      </c>
      <c r="B36" s="22" t="s">
        <v>59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99">
        <v>0</v>
      </c>
      <c r="N36" s="92">
        <v>0</v>
      </c>
      <c r="O36" s="104">
        <v>0</v>
      </c>
      <c r="P36" s="106">
        <v>0</v>
      </c>
      <c r="Q36" s="107">
        <v>0</v>
      </c>
    </row>
    <row r="37" spans="1:17" ht="17.25" customHeight="1">
      <c r="A37" s="68" t="s">
        <v>170</v>
      </c>
      <c r="B37" s="22" t="s">
        <v>60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99">
        <v>0</v>
      </c>
      <c r="N37" s="92">
        <v>0</v>
      </c>
      <c r="O37" s="104">
        <v>0</v>
      </c>
      <c r="P37" s="106">
        <v>0</v>
      </c>
      <c r="Q37" s="107">
        <v>0</v>
      </c>
    </row>
    <row r="38" spans="1:17" ht="17.25" customHeight="1">
      <c r="A38" s="66"/>
      <c r="B38" s="22" t="s">
        <v>61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99">
        <v>0</v>
      </c>
      <c r="N38" s="92">
        <v>0</v>
      </c>
      <c r="O38" s="104">
        <v>0</v>
      </c>
      <c r="P38" s="106">
        <v>0</v>
      </c>
      <c r="Q38" s="107"/>
    </row>
    <row r="39" spans="1:17" ht="17.25" customHeight="1">
      <c r="A39" s="66"/>
      <c r="B39" s="22" t="s">
        <v>62</v>
      </c>
      <c r="C39" s="59">
        <v>1</v>
      </c>
      <c r="D39" s="60">
        <v>0</v>
      </c>
      <c r="E39" s="59">
        <v>1</v>
      </c>
      <c r="F39" s="60">
        <v>0</v>
      </c>
      <c r="G39" s="60">
        <v>0</v>
      </c>
      <c r="H39" s="59">
        <v>1</v>
      </c>
      <c r="I39" s="60">
        <v>0</v>
      </c>
      <c r="J39" s="59">
        <v>1</v>
      </c>
      <c r="K39" s="60">
        <v>0</v>
      </c>
      <c r="L39" s="60">
        <v>1</v>
      </c>
      <c r="M39" s="99">
        <v>0</v>
      </c>
      <c r="N39" s="92">
        <v>1157</v>
      </c>
      <c r="O39" s="102">
        <v>1157</v>
      </c>
      <c r="P39" s="103" t="s">
        <v>64</v>
      </c>
      <c r="Q39" s="107">
        <v>15</v>
      </c>
    </row>
    <row r="40" spans="1:17" ht="17.25" customHeight="1">
      <c r="A40" s="66"/>
      <c r="B40" s="22" t="s">
        <v>63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99">
        <v>0</v>
      </c>
      <c r="N40" s="107">
        <v>0</v>
      </c>
      <c r="O40" s="107">
        <v>0</v>
      </c>
      <c r="P40" s="107">
        <v>0</v>
      </c>
      <c r="Q40" s="107">
        <v>0</v>
      </c>
    </row>
    <row r="41" spans="1:17" s="53" customFormat="1" ht="21" customHeight="1">
      <c r="A41" s="112"/>
      <c r="B41" s="52" t="s">
        <v>56</v>
      </c>
      <c r="C41" s="62">
        <f>SUM(C42:C48)</f>
        <v>14</v>
      </c>
      <c r="D41" s="62">
        <f>SUM(D42:D48)</f>
        <v>5</v>
      </c>
      <c r="E41" s="62">
        <f>SUM(E42:E48)</f>
        <v>9</v>
      </c>
      <c r="F41" s="63">
        <v>0</v>
      </c>
      <c r="G41" s="63">
        <v>0</v>
      </c>
      <c r="H41" s="62">
        <f>SUM(H42:H48)</f>
        <v>14</v>
      </c>
      <c r="I41" s="63">
        <v>0</v>
      </c>
      <c r="J41" s="62">
        <f>SUM(J42:J48)</f>
        <v>14</v>
      </c>
      <c r="K41" s="64">
        <v>13</v>
      </c>
      <c r="L41" s="63">
        <v>1</v>
      </c>
      <c r="M41" s="113">
        <v>0</v>
      </c>
      <c r="N41" s="108">
        <f>SUM(N42:N47)</f>
        <v>48413.54</v>
      </c>
      <c r="O41" s="108">
        <f>SUM(O42:O47)</f>
        <v>48140.3</v>
      </c>
      <c r="P41" s="114">
        <f>SUM(P42:P47)</f>
        <v>5703.38</v>
      </c>
      <c r="Q41" s="111">
        <f>SUM(Q42:Q47)</f>
        <v>1446</v>
      </c>
    </row>
    <row r="42" spans="1:17" s="53" customFormat="1" ht="17.25">
      <c r="A42" s="69"/>
      <c r="B42" s="52" t="s">
        <v>57</v>
      </c>
      <c r="C42" s="62">
        <v>13</v>
      </c>
      <c r="D42" s="62">
        <v>5</v>
      </c>
      <c r="E42" s="62">
        <v>8</v>
      </c>
      <c r="F42" s="63">
        <v>0</v>
      </c>
      <c r="G42" s="63">
        <v>0</v>
      </c>
      <c r="H42" s="62">
        <v>13</v>
      </c>
      <c r="I42" s="63">
        <v>0</v>
      </c>
      <c r="J42" s="62">
        <v>13</v>
      </c>
      <c r="K42" s="64">
        <v>13</v>
      </c>
      <c r="L42" s="63">
        <v>0</v>
      </c>
      <c r="M42" s="113">
        <v>0</v>
      </c>
      <c r="N42" s="108">
        <v>47256.54</v>
      </c>
      <c r="O42" s="109">
        <v>46983.3</v>
      </c>
      <c r="P42" s="114">
        <v>5703.38</v>
      </c>
      <c r="Q42" s="111">
        <v>1431</v>
      </c>
    </row>
    <row r="43" spans="1:17" s="53" customFormat="1" ht="17.25">
      <c r="A43" s="69"/>
      <c r="B43" s="52" t="s">
        <v>58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4">
        <v>0</v>
      </c>
      <c r="L43" s="63">
        <v>0</v>
      </c>
      <c r="M43" s="113">
        <v>0</v>
      </c>
      <c r="N43" s="108">
        <v>0</v>
      </c>
      <c r="O43" s="115">
        <v>0</v>
      </c>
      <c r="P43" s="116" t="s">
        <v>64</v>
      </c>
      <c r="Q43" s="111">
        <v>0</v>
      </c>
    </row>
    <row r="44" spans="1:17" s="53" customFormat="1" ht="17.25">
      <c r="A44" s="117" t="s">
        <v>182</v>
      </c>
      <c r="B44" s="52" t="s">
        <v>59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113">
        <v>0</v>
      </c>
      <c r="N44" s="108">
        <v>0</v>
      </c>
      <c r="O44" s="115">
        <v>0</v>
      </c>
      <c r="P44" s="118">
        <v>0</v>
      </c>
      <c r="Q44" s="111">
        <v>0</v>
      </c>
    </row>
    <row r="45" spans="1:17" s="53" customFormat="1" ht="17.25">
      <c r="A45" s="119" t="s">
        <v>183</v>
      </c>
      <c r="B45" s="52" t="s">
        <v>60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113">
        <v>0</v>
      </c>
      <c r="N45" s="108">
        <v>0</v>
      </c>
      <c r="O45" s="115">
        <v>0</v>
      </c>
      <c r="P45" s="118">
        <v>0</v>
      </c>
      <c r="Q45" s="111">
        <v>0</v>
      </c>
    </row>
    <row r="46" spans="1:17" s="53" customFormat="1" ht="17.25">
      <c r="A46" s="69"/>
      <c r="B46" s="52" t="s">
        <v>61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113">
        <v>0</v>
      </c>
      <c r="N46" s="108">
        <v>0</v>
      </c>
      <c r="O46" s="115">
        <v>0</v>
      </c>
      <c r="P46" s="118">
        <v>0</v>
      </c>
      <c r="Q46" s="111"/>
    </row>
    <row r="47" spans="1:17" s="53" customFormat="1" ht="17.25">
      <c r="A47" s="69"/>
      <c r="B47" s="52" t="s">
        <v>62</v>
      </c>
      <c r="C47" s="62">
        <v>1</v>
      </c>
      <c r="D47" s="63">
        <v>0</v>
      </c>
      <c r="E47" s="62">
        <v>1</v>
      </c>
      <c r="F47" s="63">
        <v>0</v>
      </c>
      <c r="G47" s="63">
        <v>0</v>
      </c>
      <c r="H47" s="62">
        <v>1</v>
      </c>
      <c r="I47" s="63">
        <v>0</v>
      </c>
      <c r="J47" s="62">
        <v>1</v>
      </c>
      <c r="K47" s="63">
        <v>0</v>
      </c>
      <c r="L47" s="63">
        <v>1</v>
      </c>
      <c r="M47" s="113">
        <v>0</v>
      </c>
      <c r="N47" s="108">
        <v>1157</v>
      </c>
      <c r="O47" s="109">
        <v>1157</v>
      </c>
      <c r="P47" s="110" t="s">
        <v>64</v>
      </c>
      <c r="Q47" s="111">
        <v>15</v>
      </c>
    </row>
    <row r="48" spans="1:17" s="53" customFormat="1" ht="17.25">
      <c r="A48" s="69"/>
      <c r="B48" s="52" t="s">
        <v>63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132">
        <v>0</v>
      </c>
      <c r="K48" s="132">
        <v>0</v>
      </c>
      <c r="L48" s="132">
        <v>0</v>
      </c>
      <c r="M48" s="113">
        <v>0</v>
      </c>
      <c r="N48" s="111">
        <v>0</v>
      </c>
      <c r="O48" s="111">
        <v>0</v>
      </c>
      <c r="P48" s="111">
        <v>0</v>
      </c>
      <c r="Q48" s="111">
        <v>0</v>
      </c>
    </row>
    <row r="49" spans="1:17" s="53" customFormat="1" ht="21" customHeight="1">
      <c r="A49" s="112"/>
      <c r="B49" s="52" t="s">
        <v>56</v>
      </c>
      <c r="C49" s="62">
        <f>SUM(C50:C56)</f>
        <v>15</v>
      </c>
      <c r="D49" s="62">
        <f>SUM(D50:D56)</f>
        <v>7</v>
      </c>
      <c r="E49" s="62">
        <f>SUM(E50:E56)</f>
        <v>8</v>
      </c>
      <c r="F49" s="63">
        <v>0</v>
      </c>
      <c r="G49" s="63">
        <v>0</v>
      </c>
      <c r="H49" s="62">
        <f>SUM(H50:H56)</f>
        <v>15</v>
      </c>
      <c r="I49" s="63">
        <v>0</v>
      </c>
      <c r="J49" s="131">
        <f>SUM(J50:J56)</f>
        <v>15</v>
      </c>
      <c r="K49" s="133">
        <f>SUM(K50:K56)</f>
        <v>14</v>
      </c>
      <c r="L49" s="132">
        <v>1</v>
      </c>
      <c r="M49" s="113">
        <v>0</v>
      </c>
      <c r="N49" s="108">
        <f>SUM(N50:N55)</f>
        <v>53624.2</v>
      </c>
      <c r="O49" s="108">
        <f>SUM(O50:O55)</f>
        <v>49844.74</v>
      </c>
      <c r="P49" s="114">
        <f>SUM(P50:P55)</f>
        <v>5703.38</v>
      </c>
      <c r="Q49" s="111">
        <f>SUM(Q50:Q55)</f>
        <v>1684</v>
      </c>
    </row>
    <row r="50" spans="1:17" s="53" customFormat="1" ht="17.25">
      <c r="A50" s="69"/>
      <c r="B50" s="52" t="s">
        <v>57</v>
      </c>
      <c r="C50" s="62">
        <f>D50+E50</f>
        <v>14</v>
      </c>
      <c r="D50" s="62">
        <v>7</v>
      </c>
      <c r="E50" s="62">
        <v>7</v>
      </c>
      <c r="F50" s="63">
        <v>0</v>
      </c>
      <c r="G50" s="63">
        <v>0</v>
      </c>
      <c r="H50" s="131">
        <v>14</v>
      </c>
      <c r="I50" s="132">
        <v>0</v>
      </c>
      <c r="J50" s="131">
        <v>14</v>
      </c>
      <c r="K50" s="133">
        <v>14</v>
      </c>
      <c r="L50" s="132">
        <v>0</v>
      </c>
      <c r="M50" s="113">
        <v>0</v>
      </c>
      <c r="N50" s="108">
        <v>52467.2</v>
      </c>
      <c r="O50" s="109">
        <v>48687.74</v>
      </c>
      <c r="P50" s="114">
        <v>5703.38</v>
      </c>
      <c r="Q50" s="111">
        <v>1669</v>
      </c>
    </row>
    <row r="51" spans="1:17" s="53" customFormat="1" ht="17.25">
      <c r="A51" s="69"/>
      <c r="B51" s="52" t="s">
        <v>58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132">
        <v>0</v>
      </c>
      <c r="I51" s="132">
        <v>0</v>
      </c>
      <c r="J51" s="132">
        <v>0</v>
      </c>
      <c r="K51" s="133">
        <v>0</v>
      </c>
      <c r="L51" s="132">
        <v>0</v>
      </c>
      <c r="M51" s="113">
        <v>0</v>
      </c>
      <c r="N51" s="108">
        <v>0</v>
      </c>
      <c r="O51" s="115">
        <v>0</v>
      </c>
      <c r="P51" s="116" t="s">
        <v>64</v>
      </c>
      <c r="Q51" s="111">
        <v>0</v>
      </c>
    </row>
    <row r="52" spans="1:17" s="53" customFormat="1" ht="17.25">
      <c r="A52" s="117" t="s">
        <v>188</v>
      </c>
      <c r="B52" s="52" t="s">
        <v>59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13">
        <v>0</v>
      </c>
      <c r="N52" s="108">
        <v>0</v>
      </c>
      <c r="O52" s="115">
        <v>0</v>
      </c>
      <c r="P52" s="118">
        <v>0</v>
      </c>
      <c r="Q52" s="111">
        <v>0</v>
      </c>
    </row>
    <row r="53" spans="1:17" s="53" customFormat="1" ht="17.25">
      <c r="A53" s="119" t="s">
        <v>189</v>
      </c>
      <c r="B53" s="52" t="s">
        <v>60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13">
        <v>0</v>
      </c>
      <c r="N53" s="108">
        <v>0</v>
      </c>
      <c r="O53" s="115">
        <v>0</v>
      </c>
      <c r="P53" s="118">
        <v>0</v>
      </c>
      <c r="Q53" s="111">
        <v>0</v>
      </c>
    </row>
    <row r="54" spans="1:17" s="53" customFormat="1" ht="17.25">
      <c r="A54" s="69"/>
      <c r="B54" s="52" t="s">
        <v>61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13">
        <v>0</v>
      </c>
      <c r="N54" s="108">
        <v>0</v>
      </c>
      <c r="O54" s="115">
        <v>0</v>
      </c>
      <c r="P54" s="118">
        <v>0</v>
      </c>
      <c r="Q54" s="111"/>
    </row>
    <row r="55" spans="1:17" s="53" customFormat="1" ht="17.25">
      <c r="A55" s="69"/>
      <c r="B55" s="52" t="s">
        <v>62</v>
      </c>
      <c r="C55" s="62">
        <v>1</v>
      </c>
      <c r="D55" s="63">
        <v>0</v>
      </c>
      <c r="E55" s="62">
        <v>1</v>
      </c>
      <c r="F55" s="63">
        <v>0</v>
      </c>
      <c r="G55" s="63">
        <v>0</v>
      </c>
      <c r="H55" s="131">
        <v>1</v>
      </c>
      <c r="I55" s="132">
        <v>0</v>
      </c>
      <c r="J55" s="131">
        <v>1</v>
      </c>
      <c r="K55" s="132">
        <v>0</v>
      </c>
      <c r="L55" s="132">
        <v>1</v>
      </c>
      <c r="M55" s="113">
        <v>0</v>
      </c>
      <c r="N55" s="108">
        <v>1157</v>
      </c>
      <c r="O55" s="109">
        <v>1157</v>
      </c>
      <c r="P55" s="110" t="s">
        <v>64</v>
      </c>
      <c r="Q55" s="111">
        <v>15</v>
      </c>
    </row>
    <row r="56" spans="1:17" s="53" customFormat="1" ht="17.25">
      <c r="A56" s="69"/>
      <c r="B56" s="52" t="s">
        <v>63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13">
        <v>0</v>
      </c>
      <c r="N56" s="111">
        <v>0</v>
      </c>
      <c r="O56" s="111">
        <v>0</v>
      </c>
      <c r="P56" s="111">
        <v>0</v>
      </c>
      <c r="Q56" s="111">
        <v>0</v>
      </c>
    </row>
    <row r="57" spans="1:17" s="53" customFormat="1" ht="21" customHeight="1">
      <c r="A57" s="112"/>
      <c r="B57" s="52" t="s">
        <v>56</v>
      </c>
      <c r="C57" s="62">
        <f>SUM(C58:C64)</f>
        <v>15</v>
      </c>
      <c r="D57" s="62">
        <f>SUM(D58:D64)</f>
        <v>7</v>
      </c>
      <c r="E57" s="62">
        <f>SUM(E58:E64)</f>
        <v>8</v>
      </c>
      <c r="F57" s="63">
        <v>0</v>
      </c>
      <c r="G57" s="63">
        <v>0</v>
      </c>
      <c r="H57" s="62">
        <f>SUM(H58:H64)</f>
        <v>15</v>
      </c>
      <c r="I57" s="63">
        <v>0</v>
      </c>
      <c r="J57" s="131">
        <f>SUM(J58:J64)</f>
        <v>15</v>
      </c>
      <c r="K57" s="133">
        <f>SUM(K58:K64)</f>
        <v>14</v>
      </c>
      <c r="L57" s="132">
        <v>1</v>
      </c>
      <c r="M57" s="113">
        <v>0</v>
      </c>
      <c r="N57" s="108">
        <f>SUM(N58:N63)</f>
        <v>53624.2</v>
      </c>
      <c r="O57" s="108">
        <f>SUM(O58:O63)</f>
        <v>49844.74</v>
      </c>
      <c r="P57" s="114">
        <f>SUM(P58:P63)</f>
        <v>5703.38</v>
      </c>
      <c r="Q57" s="111">
        <f>SUM(Q58:Q63)</f>
        <v>1684</v>
      </c>
    </row>
    <row r="58" spans="1:17" s="53" customFormat="1" ht="17.25">
      <c r="A58" s="69"/>
      <c r="B58" s="52" t="s">
        <v>57</v>
      </c>
      <c r="C58" s="62">
        <f>D58+E58</f>
        <v>14</v>
      </c>
      <c r="D58" s="62">
        <v>7</v>
      </c>
      <c r="E58" s="62">
        <v>7</v>
      </c>
      <c r="F58" s="63">
        <v>0</v>
      </c>
      <c r="G58" s="63">
        <v>0</v>
      </c>
      <c r="H58" s="131">
        <v>14</v>
      </c>
      <c r="I58" s="132">
        <v>0</v>
      </c>
      <c r="J58" s="131">
        <v>14</v>
      </c>
      <c r="K58" s="133">
        <v>14</v>
      </c>
      <c r="L58" s="132">
        <v>0</v>
      </c>
      <c r="M58" s="113">
        <v>0</v>
      </c>
      <c r="N58" s="108">
        <v>52467.2</v>
      </c>
      <c r="O58" s="109">
        <v>48687.74</v>
      </c>
      <c r="P58" s="114">
        <v>5703.38</v>
      </c>
      <c r="Q58" s="111">
        <v>1669</v>
      </c>
    </row>
    <row r="59" spans="1:17" s="53" customFormat="1" ht="17.25">
      <c r="A59" s="69"/>
      <c r="B59" s="52" t="s">
        <v>58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132">
        <v>0</v>
      </c>
      <c r="I59" s="132">
        <v>0</v>
      </c>
      <c r="J59" s="132">
        <v>0</v>
      </c>
      <c r="K59" s="133">
        <v>0</v>
      </c>
      <c r="L59" s="132">
        <v>0</v>
      </c>
      <c r="M59" s="113">
        <v>0</v>
      </c>
      <c r="N59" s="108">
        <v>0</v>
      </c>
      <c r="O59" s="115">
        <v>0</v>
      </c>
      <c r="P59" s="116" t="s">
        <v>64</v>
      </c>
      <c r="Q59" s="111">
        <v>0</v>
      </c>
    </row>
    <row r="60" spans="1:17" s="53" customFormat="1" ht="17.25">
      <c r="A60" s="117" t="s">
        <v>196</v>
      </c>
      <c r="B60" s="52" t="s">
        <v>59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13">
        <v>0</v>
      </c>
      <c r="N60" s="108">
        <v>0</v>
      </c>
      <c r="O60" s="115">
        <v>0</v>
      </c>
      <c r="P60" s="118">
        <v>0</v>
      </c>
      <c r="Q60" s="111">
        <v>0</v>
      </c>
    </row>
    <row r="61" spans="1:17" s="53" customFormat="1" ht="17.25">
      <c r="A61" s="119" t="s">
        <v>197</v>
      </c>
      <c r="B61" s="52" t="s">
        <v>60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13">
        <v>0</v>
      </c>
      <c r="N61" s="108">
        <v>0</v>
      </c>
      <c r="O61" s="115">
        <v>0</v>
      </c>
      <c r="P61" s="118">
        <v>0</v>
      </c>
      <c r="Q61" s="111">
        <v>0</v>
      </c>
    </row>
    <row r="62" spans="1:17" s="53" customFormat="1" ht="17.25">
      <c r="A62" s="69"/>
      <c r="B62" s="52" t="s">
        <v>61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13">
        <v>0</v>
      </c>
      <c r="N62" s="108">
        <v>0</v>
      </c>
      <c r="O62" s="115">
        <v>0</v>
      </c>
      <c r="P62" s="118">
        <v>0</v>
      </c>
      <c r="Q62" s="111"/>
    </row>
    <row r="63" spans="1:17" s="53" customFormat="1" ht="17.25">
      <c r="A63" s="69"/>
      <c r="B63" s="52" t="s">
        <v>62</v>
      </c>
      <c r="C63" s="62">
        <v>1</v>
      </c>
      <c r="D63" s="63">
        <v>0</v>
      </c>
      <c r="E63" s="62">
        <v>1</v>
      </c>
      <c r="F63" s="63">
        <v>0</v>
      </c>
      <c r="G63" s="63">
        <v>0</v>
      </c>
      <c r="H63" s="131">
        <v>1</v>
      </c>
      <c r="I63" s="132">
        <v>0</v>
      </c>
      <c r="J63" s="131">
        <v>1</v>
      </c>
      <c r="K63" s="132">
        <v>0</v>
      </c>
      <c r="L63" s="132">
        <v>1</v>
      </c>
      <c r="M63" s="113">
        <v>0</v>
      </c>
      <c r="N63" s="108">
        <v>1157</v>
      </c>
      <c r="O63" s="109">
        <v>1157</v>
      </c>
      <c r="P63" s="110" t="s">
        <v>64</v>
      </c>
      <c r="Q63" s="111">
        <v>15</v>
      </c>
    </row>
    <row r="64" spans="1:17" s="53" customFormat="1" ht="17.25">
      <c r="A64" s="120"/>
      <c r="B64" s="121" t="s">
        <v>63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13">
        <v>0</v>
      </c>
      <c r="N64" s="122">
        <v>0</v>
      </c>
      <c r="O64" s="122">
        <v>0</v>
      </c>
      <c r="P64" s="122">
        <v>0</v>
      </c>
      <c r="Q64" s="122">
        <v>0</v>
      </c>
    </row>
    <row r="65" spans="1:17" ht="19.5">
      <c r="A65" s="155" t="s">
        <v>158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</row>
    <row r="66" ht="16.5">
      <c r="B66" s="23"/>
    </row>
    <row r="67" ht="16.5">
      <c r="B67" s="23"/>
    </row>
    <row r="68" spans="1:2" ht="16.5">
      <c r="A68" s="24"/>
      <c r="B68" s="23"/>
    </row>
    <row r="69" ht="16.5">
      <c r="B69" s="23"/>
    </row>
    <row r="70" ht="16.5">
      <c r="B70" s="23"/>
    </row>
    <row r="71" ht="16.5">
      <c r="B71" s="23"/>
    </row>
    <row r="72" ht="16.5">
      <c r="B72" s="23"/>
    </row>
  </sheetData>
  <sheetProtection/>
  <mergeCells count="28">
    <mergeCell ref="I6:L6"/>
    <mergeCell ref="D6:E6"/>
    <mergeCell ref="N5:P5"/>
    <mergeCell ref="P7:P8"/>
    <mergeCell ref="M6:M8"/>
    <mergeCell ref="N7:O7"/>
    <mergeCell ref="D7:D8"/>
    <mergeCell ref="I7:I8"/>
    <mergeCell ref="A65:Q65"/>
    <mergeCell ref="C5:L5"/>
    <mergeCell ref="A5:A8"/>
    <mergeCell ref="B5:B8"/>
    <mergeCell ref="F7:F8"/>
    <mergeCell ref="G7:G8"/>
    <mergeCell ref="Q5:Q8"/>
    <mergeCell ref="N6:P6"/>
    <mergeCell ref="H7:H8"/>
    <mergeCell ref="F6:H6"/>
    <mergeCell ref="P4:Q4"/>
    <mergeCell ref="C6:C8"/>
    <mergeCell ref="A1:I1"/>
    <mergeCell ref="A2:I2"/>
    <mergeCell ref="A3:I3"/>
    <mergeCell ref="J1:R1"/>
    <mergeCell ref="J2:R2"/>
    <mergeCell ref="J3:R3"/>
    <mergeCell ref="E7:E8"/>
    <mergeCell ref="J7:L7"/>
  </mergeCells>
  <printOptions/>
  <pageMargins left="0.7480314960629921" right="0.7480314960629921" top="0.5118110236220472" bottom="0.5118110236220472" header="0.5118110236220472" footer="0.5118110236220472"/>
  <pageSetup firstPageNumber="80" useFirstPageNumber="1" horizontalDpi="600" verticalDpi="600" orientation="portrait" paperSize="9" scale="62" r:id="rId1"/>
  <headerFooter alignWithMargins="0">
    <oddFooter>&amp;C第 &amp;P 頁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18"/>
  <sheetViews>
    <sheetView showGridLines="0" zoomScale="115" zoomScaleNormal="115" zoomScaleSheetLayoutView="100" zoomScalePageLayoutView="0" workbookViewId="0" topLeftCell="A4">
      <pane xSplit="7" ySplit="4" topLeftCell="W8" activePane="bottomRight" state="frozen"/>
      <selection pane="topLeft" activeCell="A4" sqref="A4"/>
      <selection pane="topRight" activeCell="H4" sqref="H4"/>
      <selection pane="bottomLeft" activeCell="A8" sqref="A8"/>
      <selection pane="bottomRight" activeCell="AK5" sqref="AK5:AQ5"/>
    </sheetView>
  </sheetViews>
  <sheetFormatPr defaultColWidth="9.00390625" defaultRowHeight="16.5"/>
  <cols>
    <col min="1" max="1" width="8.125" style="0" customWidth="1"/>
    <col min="2" max="2" width="4.25390625" style="0" customWidth="1"/>
    <col min="3" max="8" width="4.375" style="0" customWidth="1"/>
    <col min="9" max="12" width="4.25390625" style="0" customWidth="1"/>
    <col min="13" max="32" width="4.375" style="0" customWidth="1"/>
    <col min="33" max="33" width="4.25390625" style="0" customWidth="1"/>
    <col min="34" max="43" width="4.375" style="0" customWidth="1"/>
  </cols>
  <sheetData>
    <row r="1" spans="1:43" ht="2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62"/>
      <c r="S1" s="162"/>
      <c r="T1" s="162"/>
      <c r="U1" s="162"/>
      <c r="V1" s="162"/>
      <c r="W1" s="148" t="s">
        <v>127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</row>
    <row r="2" spans="1:43" ht="19.5">
      <c r="A2" s="151" t="s">
        <v>152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 t="s">
        <v>152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</row>
    <row r="3" spans="1:43" ht="19.5" customHeight="1">
      <c r="A3" s="151" t="s">
        <v>128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 t="s">
        <v>128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9:43" ht="16.5">
      <c r="S4" s="161" t="s">
        <v>1</v>
      </c>
      <c r="T4" s="161"/>
      <c r="U4" s="161"/>
      <c r="V4" s="161"/>
      <c r="AN4" s="161" t="s">
        <v>1</v>
      </c>
      <c r="AO4" s="161"/>
      <c r="AP4" s="161"/>
      <c r="AQ4" s="161"/>
    </row>
    <row r="5" spans="1:43" ht="27" customHeight="1">
      <c r="A5" s="163" t="s">
        <v>2</v>
      </c>
      <c r="B5" s="168" t="s">
        <v>3</v>
      </c>
      <c r="C5" s="169"/>
      <c r="D5" s="169"/>
      <c r="E5" s="169"/>
      <c r="F5" s="169"/>
      <c r="G5" s="169"/>
      <c r="H5" s="170"/>
      <c r="I5" s="168" t="s">
        <v>4</v>
      </c>
      <c r="J5" s="169"/>
      <c r="K5" s="169"/>
      <c r="L5" s="169"/>
      <c r="M5" s="169"/>
      <c r="N5" s="169"/>
      <c r="O5" s="170"/>
      <c r="P5" s="168" t="s">
        <v>5</v>
      </c>
      <c r="Q5" s="169"/>
      <c r="R5" s="169"/>
      <c r="S5" s="169"/>
      <c r="T5" s="169"/>
      <c r="U5" s="169"/>
      <c r="V5" s="170"/>
      <c r="W5" s="168" t="s">
        <v>6</v>
      </c>
      <c r="X5" s="169"/>
      <c r="Y5" s="169"/>
      <c r="Z5" s="169"/>
      <c r="AA5" s="169"/>
      <c r="AB5" s="169"/>
      <c r="AC5" s="170"/>
      <c r="AD5" s="168" t="s">
        <v>203</v>
      </c>
      <c r="AE5" s="169"/>
      <c r="AF5" s="169"/>
      <c r="AG5" s="169"/>
      <c r="AH5" s="169"/>
      <c r="AI5" s="169"/>
      <c r="AJ5" s="170"/>
      <c r="AK5" s="168" t="s">
        <v>7</v>
      </c>
      <c r="AL5" s="169"/>
      <c r="AM5" s="169"/>
      <c r="AN5" s="169"/>
      <c r="AO5" s="169"/>
      <c r="AP5" s="169"/>
      <c r="AQ5" s="170"/>
    </row>
    <row r="6" spans="1:43" ht="27" customHeight="1">
      <c r="A6" s="164"/>
      <c r="B6" s="171" t="s">
        <v>8</v>
      </c>
      <c r="C6" s="172"/>
      <c r="D6" s="173"/>
      <c r="E6" s="171" t="s">
        <v>9</v>
      </c>
      <c r="F6" s="172"/>
      <c r="G6" s="173"/>
      <c r="H6" s="166" t="s">
        <v>10</v>
      </c>
      <c r="I6" s="171" t="s">
        <v>8</v>
      </c>
      <c r="J6" s="172"/>
      <c r="K6" s="173"/>
      <c r="L6" s="171" t="s">
        <v>9</v>
      </c>
      <c r="M6" s="172"/>
      <c r="N6" s="173"/>
      <c r="O6" s="166" t="s">
        <v>10</v>
      </c>
      <c r="P6" s="171" t="s">
        <v>8</v>
      </c>
      <c r="Q6" s="172"/>
      <c r="R6" s="173"/>
      <c r="S6" s="171" t="s">
        <v>9</v>
      </c>
      <c r="T6" s="172"/>
      <c r="U6" s="173"/>
      <c r="V6" s="166" t="s">
        <v>10</v>
      </c>
      <c r="W6" s="171" t="s">
        <v>8</v>
      </c>
      <c r="X6" s="172"/>
      <c r="Y6" s="173"/>
      <c r="Z6" s="171" t="s">
        <v>9</v>
      </c>
      <c r="AA6" s="172"/>
      <c r="AB6" s="173"/>
      <c r="AC6" s="166" t="s">
        <v>10</v>
      </c>
      <c r="AD6" s="171" t="s">
        <v>8</v>
      </c>
      <c r="AE6" s="172"/>
      <c r="AF6" s="173"/>
      <c r="AG6" s="171" t="s">
        <v>9</v>
      </c>
      <c r="AH6" s="172"/>
      <c r="AI6" s="173"/>
      <c r="AJ6" s="166" t="s">
        <v>10</v>
      </c>
      <c r="AK6" s="171" t="s">
        <v>8</v>
      </c>
      <c r="AL6" s="172"/>
      <c r="AM6" s="173"/>
      <c r="AN6" s="171" t="s">
        <v>9</v>
      </c>
      <c r="AO6" s="172"/>
      <c r="AP6" s="173"/>
      <c r="AQ6" s="166" t="s">
        <v>10</v>
      </c>
    </row>
    <row r="7" spans="1:43" ht="75" customHeight="1">
      <c r="A7" s="165"/>
      <c r="B7" s="6" t="s">
        <v>11</v>
      </c>
      <c r="C7" s="7" t="s">
        <v>12</v>
      </c>
      <c r="D7" s="7" t="s">
        <v>13</v>
      </c>
      <c r="E7" s="6" t="s">
        <v>14</v>
      </c>
      <c r="F7" s="6" t="s">
        <v>15</v>
      </c>
      <c r="G7" s="6" t="s">
        <v>16</v>
      </c>
      <c r="H7" s="167"/>
      <c r="I7" s="6" t="s">
        <v>11</v>
      </c>
      <c r="J7" s="7" t="s">
        <v>12</v>
      </c>
      <c r="K7" s="7" t="s">
        <v>13</v>
      </c>
      <c r="L7" s="6" t="s">
        <v>14</v>
      </c>
      <c r="M7" s="6" t="s">
        <v>15</v>
      </c>
      <c r="N7" s="6" t="s">
        <v>16</v>
      </c>
      <c r="O7" s="167"/>
      <c r="P7" s="6" t="s">
        <v>11</v>
      </c>
      <c r="Q7" s="7" t="s">
        <v>12</v>
      </c>
      <c r="R7" s="7" t="s">
        <v>13</v>
      </c>
      <c r="S7" s="6" t="s">
        <v>14</v>
      </c>
      <c r="T7" s="6" t="s">
        <v>15</v>
      </c>
      <c r="U7" s="6" t="s">
        <v>16</v>
      </c>
      <c r="V7" s="167"/>
      <c r="W7" s="6" t="s">
        <v>11</v>
      </c>
      <c r="X7" s="7" t="s">
        <v>12</v>
      </c>
      <c r="Y7" s="7" t="s">
        <v>13</v>
      </c>
      <c r="Z7" s="6" t="s">
        <v>14</v>
      </c>
      <c r="AA7" s="6" t="s">
        <v>15</v>
      </c>
      <c r="AB7" s="6" t="s">
        <v>16</v>
      </c>
      <c r="AC7" s="167"/>
      <c r="AD7" s="6" t="s">
        <v>11</v>
      </c>
      <c r="AE7" s="7" t="s">
        <v>12</v>
      </c>
      <c r="AF7" s="7" t="s">
        <v>13</v>
      </c>
      <c r="AG7" s="6" t="s">
        <v>14</v>
      </c>
      <c r="AH7" s="6" t="s">
        <v>15</v>
      </c>
      <c r="AI7" s="6" t="s">
        <v>16</v>
      </c>
      <c r="AJ7" s="167"/>
      <c r="AK7" s="6" t="s">
        <v>11</v>
      </c>
      <c r="AL7" s="7" t="s">
        <v>12</v>
      </c>
      <c r="AM7" s="7" t="s">
        <v>13</v>
      </c>
      <c r="AN7" s="6" t="s">
        <v>14</v>
      </c>
      <c r="AO7" s="6" t="s">
        <v>15</v>
      </c>
      <c r="AP7" s="6" t="s">
        <v>16</v>
      </c>
      <c r="AQ7" s="167"/>
    </row>
    <row r="8" spans="1:43" ht="42" customHeight="1">
      <c r="A8" s="70" t="s">
        <v>132</v>
      </c>
      <c r="B8" s="9">
        <v>2</v>
      </c>
      <c r="C8" s="9">
        <v>2</v>
      </c>
      <c r="D8" s="9" t="s">
        <v>65</v>
      </c>
      <c r="E8" s="9" t="s">
        <v>65</v>
      </c>
      <c r="F8" s="9" t="s">
        <v>65</v>
      </c>
      <c r="G8" s="9" t="s">
        <v>65</v>
      </c>
      <c r="H8" s="10" t="s">
        <v>65</v>
      </c>
      <c r="I8" s="9" t="s">
        <v>65</v>
      </c>
      <c r="J8" s="8">
        <v>0</v>
      </c>
      <c r="K8" s="8" t="s">
        <v>64</v>
      </c>
      <c r="L8" s="8" t="s">
        <v>65</v>
      </c>
      <c r="M8" s="8" t="s">
        <v>65</v>
      </c>
      <c r="N8" s="8" t="s">
        <v>65</v>
      </c>
      <c r="O8" s="10" t="s">
        <v>65</v>
      </c>
      <c r="P8" s="8">
        <v>2</v>
      </c>
      <c r="Q8" s="8">
        <v>2</v>
      </c>
      <c r="R8" s="8" t="s">
        <v>64</v>
      </c>
      <c r="S8" s="11" t="s">
        <v>65</v>
      </c>
      <c r="T8" s="11" t="s">
        <v>65</v>
      </c>
      <c r="U8" s="8" t="s">
        <v>65</v>
      </c>
      <c r="V8" s="11" t="s">
        <v>65</v>
      </c>
      <c r="W8" s="8" t="s">
        <v>65</v>
      </c>
      <c r="X8" s="8">
        <v>0</v>
      </c>
      <c r="Y8" s="8" t="s">
        <v>64</v>
      </c>
      <c r="Z8" s="8" t="s">
        <v>65</v>
      </c>
      <c r="AA8" s="8" t="s">
        <v>65</v>
      </c>
      <c r="AB8" s="8" t="s">
        <v>65</v>
      </c>
      <c r="AC8" s="8" t="s">
        <v>65</v>
      </c>
      <c r="AD8" s="8" t="s">
        <v>65</v>
      </c>
      <c r="AE8" s="8">
        <v>0</v>
      </c>
      <c r="AF8" s="8" t="s">
        <v>65</v>
      </c>
      <c r="AG8" s="8" t="s">
        <v>65</v>
      </c>
      <c r="AH8" s="8" t="s">
        <v>65</v>
      </c>
      <c r="AI8" s="8" t="s">
        <v>65</v>
      </c>
      <c r="AJ8" s="8" t="s">
        <v>116</v>
      </c>
      <c r="AK8" s="8" t="s">
        <v>116</v>
      </c>
      <c r="AL8" s="8">
        <v>0</v>
      </c>
      <c r="AM8" s="8" t="s">
        <v>65</v>
      </c>
      <c r="AN8" s="8" t="s">
        <v>65</v>
      </c>
      <c r="AO8" s="8" t="s">
        <v>64</v>
      </c>
      <c r="AP8" s="8" t="s">
        <v>64</v>
      </c>
      <c r="AQ8" s="8" t="s">
        <v>64</v>
      </c>
    </row>
    <row r="9" spans="1:43" ht="42" customHeight="1">
      <c r="A9" s="70" t="s">
        <v>137</v>
      </c>
      <c r="B9" s="9">
        <v>2</v>
      </c>
      <c r="C9" s="9">
        <v>2</v>
      </c>
      <c r="D9" s="9" t="s">
        <v>65</v>
      </c>
      <c r="E9" s="9" t="s">
        <v>65</v>
      </c>
      <c r="F9" s="9" t="s">
        <v>65</v>
      </c>
      <c r="G9" s="9" t="s">
        <v>65</v>
      </c>
      <c r="H9" s="10" t="s">
        <v>65</v>
      </c>
      <c r="I9" s="9" t="s">
        <v>65</v>
      </c>
      <c r="J9" s="8">
        <v>0</v>
      </c>
      <c r="K9" s="8" t="s">
        <v>64</v>
      </c>
      <c r="L9" s="8" t="s">
        <v>65</v>
      </c>
      <c r="M9" s="8" t="s">
        <v>65</v>
      </c>
      <c r="N9" s="8" t="s">
        <v>65</v>
      </c>
      <c r="O9" s="10" t="s">
        <v>65</v>
      </c>
      <c r="P9" s="8">
        <v>2</v>
      </c>
      <c r="Q9" s="8">
        <v>2</v>
      </c>
      <c r="R9" s="8" t="s">
        <v>64</v>
      </c>
      <c r="S9" s="11" t="s">
        <v>65</v>
      </c>
      <c r="T9" s="11" t="s">
        <v>65</v>
      </c>
      <c r="U9" s="8" t="s">
        <v>65</v>
      </c>
      <c r="V9" s="11" t="s">
        <v>65</v>
      </c>
      <c r="W9" s="8" t="s">
        <v>65</v>
      </c>
      <c r="X9" s="8">
        <v>0</v>
      </c>
      <c r="Y9" s="8" t="s">
        <v>64</v>
      </c>
      <c r="Z9" s="8" t="s">
        <v>65</v>
      </c>
      <c r="AA9" s="8" t="s">
        <v>65</v>
      </c>
      <c r="AB9" s="8" t="s">
        <v>65</v>
      </c>
      <c r="AC9" s="8" t="s">
        <v>65</v>
      </c>
      <c r="AD9" s="8" t="s">
        <v>65</v>
      </c>
      <c r="AE9" s="8">
        <v>0</v>
      </c>
      <c r="AF9" s="8" t="s">
        <v>65</v>
      </c>
      <c r="AG9" s="8" t="s">
        <v>65</v>
      </c>
      <c r="AH9" s="8" t="s">
        <v>65</v>
      </c>
      <c r="AI9" s="8" t="s">
        <v>65</v>
      </c>
      <c r="AJ9" s="8" t="s">
        <v>116</v>
      </c>
      <c r="AK9" s="8" t="s">
        <v>116</v>
      </c>
      <c r="AL9" s="8">
        <v>0</v>
      </c>
      <c r="AM9" s="8" t="s">
        <v>65</v>
      </c>
      <c r="AN9" s="8" t="s">
        <v>65</v>
      </c>
      <c r="AO9" s="8" t="s">
        <v>64</v>
      </c>
      <c r="AP9" s="8" t="s">
        <v>64</v>
      </c>
      <c r="AQ9" s="8" t="s">
        <v>64</v>
      </c>
    </row>
    <row r="10" spans="1:43" s="15" customFormat="1" ht="42" customHeight="1">
      <c r="A10" s="70" t="s">
        <v>140</v>
      </c>
      <c r="B10" s="9">
        <v>2</v>
      </c>
      <c r="C10" s="9">
        <v>2</v>
      </c>
      <c r="D10" s="9" t="s">
        <v>65</v>
      </c>
      <c r="E10" s="9" t="s">
        <v>65</v>
      </c>
      <c r="F10" s="9" t="s">
        <v>65</v>
      </c>
      <c r="G10" s="9" t="s">
        <v>65</v>
      </c>
      <c r="H10" s="10" t="s">
        <v>65</v>
      </c>
      <c r="I10" s="9" t="s">
        <v>65</v>
      </c>
      <c r="J10" s="8">
        <v>0</v>
      </c>
      <c r="K10" s="8" t="s">
        <v>64</v>
      </c>
      <c r="L10" s="8" t="s">
        <v>65</v>
      </c>
      <c r="M10" s="8" t="s">
        <v>65</v>
      </c>
      <c r="N10" s="8" t="s">
        <v>65</v>
      </c>
      <c r="O10" s="10" t="s">
        <v>65</v>
      </c>
      <c r="P10" s="8">
        <v>2</v>
      </c>
      <c r="Q10" s="8">
        <v>2</v>
      </c>
      <c r="R10" s="8" t="s">
        <v>64</v>
      </c>
      <c r="S10" s="11" t="s">
        <v>65</v>
      </c>
      <c r="T10" s="11" t="s">
        <v>65</v>
      </c>
      <c r="U10" s="8" t="s">
        <v>65</v>
      </c>
      <c r="V10" s="11" t="s">
        <v>65</v>
      </c>
      <c r="W10" s="8" t="s">
        <v>65</v>
      </c>
      <c r="X10" s="8">
        <v>0</v>
      </c>
      <c r="Y10" s="8" t="s">
        <v>64</v>
      </c>
      <c r="Z10" s="8" t="s">
        <v>65</v>
      </c>
      <c r="AA10" s="8" t="s">
        <v>65</v>
      </c>
      <c r="AB10" s="8" t="s">
        <v>65</v>
      </c>
      <c r="AC10" s="8" t="s">
        <v>65</v>
      </c>
      <c r="AD10" s="8" t="s">
        <v>65</v>
      </c>
      <c r="AE10" s="8">
        <v>0</v>
      </c>
      <c r="AF10" s="8" t="s">
        <v>65</v>
      </c>
      <c r="AG10" s="8" t="s">
        <v>65</v>
      </c>
      <c r="AH10" s="8" t="s">
        <v>65</v>
      </c>
      <c r="AI10" s="8" t="s">
        <v>65</v>
      </c>
      <c r="AJ10" s="8" t="s">
        <v>116</v>
      </c>
      <c r="AK10" s="8" t="s">
        <v>116</v>
      </c>
      <c r="AL10" s="8">
        <v>0</v>
      </c>
      <c r="AM10" s="8" t="s">
        <v>65</v>
      </c>
      <c r="AN10" s="8" t="s">
        <v>65</v>
      </c>
      <c r="AO10" s="8" t="s">
        <v>64</v>
      </c>
      <c r="AP10" s="8" t="s">
        <v>64</v>
      </c>
      <c r="AQ10" s="8" t="s">
        <v>64</v>
      </c>
    </row>
    <row r="11" spans="1:43" s="15" customFormat="1" ht="42" customHeight="1">
      <c r="A11" s="70" t="s">
        <v>144</v>
      </c>
      <c r="B11" s="9">
        <v>2</v>
      </c>
      <c r="C11" s="9">
        <v>2</v>
      </c>
      <c r="D11" s="9" t="s">
        <v>65</v>
      </c>
      <c r="E11" s="9" t="s">
        <v>65</v>
      </c>
      <c r="F11" s="9" t="s">
        <v>65</v>
      </c>
      <c r="G11" s="9" t="s">
        <v>65</v>
      </c>
      <c r="H11" s="10" t="s">
        <v>65</v>
      </c>
      <c r="I11" s="9" t="s">
        <v>65</v>
      </c>
      <c r="J11" s="8">
        <v>0</v>
      </c>
      <c r="K11" s="8" t="s">
        <v>64</v>
      </c>
      <c r="L11" s="8" t="s">
        <v>65</v>
      </c>
      <c r="M11" s="8" t="s">
        <v>65</v>
      </c>
      <c r="N11" s="8" t="s">
        <v>65</v>
      </c>
      <c r="O11" s="10" t="s">
        <v>65</v>
      </c>
      <c r="P11" s="8">
        <v>2</v>
      </c>
      <c r="Q11" s="8">
        <v>2</v>
      </c>
      <c r="R11" s="8" t="s">
        <v>64</v>
      </c>
      <c r="S11" s="11" t="s">
        <v>64</v>
      </c>
      <c r="T11" s="11" t="s">
        <v>64</v>
      </c>
      <c r="U11" s="8" t="s">
        <v>65</v>
      </c>
      <c r="V11" s="8" t="s">
        <v>64</v>
      </c>
      <c r="W11" s="8" t="s">
        <v>65</v>
      </c>
      <c r="X11" s="8">
        <v>0</v>
      </c>
      <c r="Y11" s="8" t="s">
        <v>64</v>
      </c>
      <c r="Z11" s="8" t="s">
        <v>65</v>
      </c>
      <c r="AA11" s="8" t="s">
        <v>65</v>
      </c>
      <c r="AB11" s="8" t="s">
        <v>65</v>
      </c>
      <c r="AC11" s="8" t="s">
        <v>65</v>
      </c>
      <c r="AD11" s="8" t="s">
        <v>65</v>
      </c>
      <c r="AE11" s="8">
        <v>0</v>
      </c>
      <c r="AF11" s="8" t="s">
        <v>65</v>
      </c>
      <c r="AG11" s="8" t="s">
        <v>65</v>
      </c>
      <c r="AH11" s="8" t="s">
        <v>65</v>
      </c>
      <c r="AI11" s="8" t="s">
        <v>65</v>
      </c>
      <c r="AJ11" s="8" t="s">
        <v>116</v>
      </c>
      <c r="AK11" s="8" t="s">
        <v>116</v>
      </c>
      <c r="AL11" s="8">
        <v>0</v>
      </c>
      <c r="AM11" s="8" t="s">
        <v>65</v>
      </c>
      <c r="AN11" s="8" t="s">
        <v>65</v>
      </c>
      <c r="AO11" s="8" t="s">
        <v>64</v>
      </c>
      <c r="AP11" s="8" t="s">
        <v>64</v>
      </c>
      <c r="AQ11" s="8" t="s">
        <v>64</v>
      </c>
    </row>
    <row r="12" spans="1:43" s="15" customFormat="1" ht="42" customHeight="1">
      <c r="A12" s="70" t="s">
        <v>149</v>
      </c>
      <c r="B12" s="9">
        <v>2</v>
      </c>
      <c r="C12" s="9">
        <v>2</v>
      </c>
      <c r="D12" s="9" t="s">
        <v>64</v>
      </c>
      <c r="E12" s="9" t="s">
        <v>64</v>
      </c>
      <c r="F12" s="9" t="s">
        <v>64</v>
      </c>
      <c r="G12" s="9" t="s">
        <v>64</v>
      </c>
      <c r="H12" s="10" t="s">
        <v>64</v>
      </c>
      <c r="I12" s="9" t="s">
        <v>64</v>
      </c>
      <c r="J12" s="8">
        <v>0</v>
      </c>
      <c r="K12" s="8" t="s">
        <v>64</v>
      </c>
      <c r="L12" s="8" t="s">
        <v>64</v>
      </c>
      <c r="M12" s="8" t="s">
        <v>64</v>
      </c>
      <c r="N12" s="8" t="s">
        <v>64</v>
      </c>
      <c r="O12" s="10" t="s">
        <v>64</v>
      </c>
      <c r="P12" s="8">
        <v>2</v>
      </c>
      <c r="Q12" s="8">
        <v>2</v>
      </c>
      <c r="R12" s="8" t="s">
        <v>64</v>
      </c>
      <c r="S12" s="11" t="s">
        <v>64</v>
      </c>
      <c r="T12" s="11" t="s">
        <v>64</v>
      </c>
      <c r="U12" s="8" t="s">
        <v>64</v>
      </c>
      <c r="V12" s="8" t="s">
        <v>64</v>
      </c>
      <c r="W12" s="8" t="s">
        <v>64</v>
      </c>
      <c r="X12" s="8">
        <v>0</v>
      </c>
      <c r="Y12" s="8" t="s">
        <v>64</v>
      </c>
      <c r="Z12" s="8" t="s">
        <v>64</v>
      </c>
      <c r="AA12" s="8" t="s">
        <v>64</v>
      </c>
      <c r="AB12" s="8" t="s">
        <v>64</v>
      </c>
      <c r="AC12" s="8" t="s">
        <v>64</v>
      </c>
      <c r="AD12" s="8" t="s">
        <v>64</v>
      </c>
      <c r="AE12" s="8">
        <v>0</v>
      </c>
      <c r="AF12" s="8" t="s">
        <v>64</v>
      </c>
      <c r="AG12" s="8" t="s">
        <v>64</v>
      </c>
      <c r="AH12" s="8" t="s">
        <v>64</v>
      </c>
      <c r="AI12" s="8" t="s">
        <v>64</v>
      </c>
      <c r="AJ12" s="8" t="s">
        <v>64</v>
      </c>
      <c r="AK12" s="8" t="s">
        <v>64</v>
      </c>
      <c r="AL12" s="8">
        <v>0</v>
      </c>
      <c r="AM12" s="8" t="s">
        <v>64</v>
      </c>
      <c r="AN12" s="8" t="s">
        <v>64</v>
      </c>
      <c r="AO12" s="8" t="s">
        <v>64</v>
      </c>
      <c r="AP12" s="8" t="s">
        <v>64</v>
      </c>
      <c r="AQ12" s="8" t="s">
        <v>64</v>
      </c>
    </row>
    <row r="13" spans="1:43" s="15" customFormat="1" ht="42" customHeight="1">
      <c r="A13" s="70" t="s">
        <v>162</v>
      </c>
      <c r="B13" s="9">
        <v>2</v>
      </c>
      <c r="C13" s="9">
        <v>2</v>
      </c>
      <c r="D13" s="9" t="s">
        <v>64</v>
      </c>
      <c r="E13" s="9" t="s">
        <v>64</v>
      </c>
      <c r="F13" s="9" t="s">
        <v>64</v>
      </c>
      <c r="G13" s="9" t="s">
        <v>64</v>
      </c>
      <c r="H13" s="10" t="s">
        <v>64</v>
      </c>
      <c r="I13" s="9" t="s">
        <v>64</v>
      </c>
      <c r="J13" s="8">
        <v>0</v>
      </c>
      <c r="K13" s="8" t="s">
        <v>64</v>
      </c>
      <c r="L13" s="8" t="s">
        <v>64</v>
      </c>
      <c r="M13" s="8" t="s">
        <v>64</v>
      </c>
      <c r="N13" s="8" t="s">
        <v>64</v>
      </c>
      <c r="O13" s="10" t="s">
        <v>64</v>
      </c>
      <c r="P13" s="8">
        <v>2</v>
      </c>
      <c r="Q13" s="8">
        <v>2</v>
      </c>
      <c r="R13" s="8" t="s">
        <v>64</v>
      </c>
      <c r="S13" s="11" t="s">
        <v>64</v>
      </c>
      <c r="T13" s="11" t="s">
        <v>64</v>
      </c>
      <c r="U13" s="8" t="s">
        <v>64</v>
      </c>
      <c r="V13" s="8" t="s">
        <v>64</v>
      </c>
      <c r="W13" s="8" t="s">
        <v>64</v>
      </c>
      <c r="X13" s="8">
        <v>0</v>
      </c>
      <c r="Y13" s="8" t="s">
        <v>64</v>
      </c>
      <c r="Z13" s="8" t="s">
        <v>64</v>
      </c>
      <c r="AA13" s="8" t="s">
        <v>64</v>
      </c>
      <c r="AB13" s="8" t="s">
        <v>64</v>
      </c>
      <c r="AC13" s="8" t="s">
        <v>64</v>
      </c>
      <c r="AD13" s="8" t="s">
        <v>64</v>
      </c>
      <c r="AE13" s="8">
        <v>0</v>
      </c>
      <c r="AF13" s="8" t="s">
        <v>64</v>
      </c>
      <c r="AG13" s="8" t="s">
        <v>64</v>
      </c>
      <c r="AH13" s="8" t="s">
        <v>64</v>
      </c>
      <c r="AI13" s="8" t="s">
        <v>64</v>
      </c>
      <c r="AJ13" s="8" t="s">
        <v>64</v>
      </c>
      <c r="AK13" s="8" t="s">
        <v>64</v>
      </c>
      <c r="AL13" s="8">
        <v>0</v>
      </c>
      <c r="AM13" s="8" t="s">
        <v>64</v>
      </c>
      <c r="AN13" s="8" t="s">
        <v>64</v>
      </c>
      <c r="AO13" s="8" t="s">
        <v>64</v>
      </c>
      <c r="AP13" s="8" t="s">
        <v>64</v>
      </c>
      <c r="AQ13" s="8" t="s">
        <v>64</v>
      </c>
    </row>
    <row r="14" spans="1:43" s="15" customFormat="1" ht="42" customHeight="1">
      <c r="A14" s="70" t="s">
        <v>164</v>
      </c>
      <c r="B14" s="9">
        <v>2</v>
      </c>
      <c r="C14" s="9">
        <v>2</v>
      </c>
      <c r="D14" s="9" t="s">
        <v>64</v>
      </c>
      <c r="E14" s="9" t="s">
        <v>64</v>
      </c>
      <c r="F14" s="9" t="s">
        <v>64</v>
      </c>
      <c r="G14" s="9" t="s">
        <v>64</v>
      </c>
      <c r="H14" s="10" t="s">
        <v>64</v>
      </c>
      <c r="I14" s="9" t="s">
        <v>64</v>
      </c>
      <c r="J14" s="8">
        <v>0</v>
      </c>
      <c r="K14" s="8" t="s">
        <v>64</v>
      </c>
      <c r="L14" s="8" t="s">
        <v>64</v>
      </c>
      <c r="M14" s="8" t="s">
        <v>64</v>
      </c>
      <c r="N14" s="8" t="s">
        <v>64</v>
      </c>
      <c r="O14" s="10" t="s">
        <v>64</v>
      </c>
      <c r="P14" s="8">
        <v>2</v>
      </c>
      <c r="Q14" s="8">
        <v>2</v>
      </c>
      <c r="R14" s="8" t="s">
        <v>64</v>
      </c>
      <c r="S14" s="11" t="s">
        <v>64</v>
      </c>
      <c r="T14" s="11" t="s">
        <v>64</v>
      </c>
      <c r="U14" s="8" t="s">
        <v>64</v>
      </c>
      <c r="V14" s="8" t="s">
        <v>64</v>
      </c>
      <c r="W14" s="8" t="s">
        <v>64</v>
      </c>
      <c r="X14" s="8">
        <v>0</v>
      </c>
      <c r="Y14" s="8" t="s">
        <v>64</v>
      </c>
      <c r="Z14" s="8" t="s">
        <v>64</v>
      </c>
      <c r="AA14" s="8" t="s">
        <v>64</v>
      </c>
      <c r="AB14" s="8" t="s">
        <v>64</v>
      </c>
      <c r="AC14" s="8" t="s">
        <v>64</v>
      </c>
      <c r="AD14" s="8" t="s">
        <v>64</v>
      </c>
      <c r="AE14" s="8">
        <v>0</v>
      </c>
      <c r="AF14" s="8" t="s">
        <v>64</v>
      </c>
      <c r="AG14" s="8" t="s">
        <v>64</v>
      </c>
      <c r="AH14" s="8" t="s">
        <v>64</v>
      </c>
      <c r="AI14" s="8" t="s">
        <v>64</v>
      </c>
      <c r="AJ14" s="8" t="s">
        <v>64</v>
      </c>
      <c r="AK14" s="8" t="s">
        <v>64</v>
      </c>
      <c r="AL14" s="8">
        <v>0</v>
      </c>
      <c r="AM14" s="8" t="s">
        <v>64</v>
      </c>
      <c r="AN14" s="8" t="s">
        <v>64</v>
      </c>
      <c r="AO14" s="8" t="s">
        <v>64</v>
      </c>
      <c r="AP14" s="8" t="s">
        <v>64</v>
      </c>
      <c r="AQ14" s="8" t="s">
        <v>64</v>
      </c>
    </row>
    <row r="15" spans="1:43" s="15" customFormat="1" ht="42" customHeight="1">
      <c r="A15" s="70" t="s">
        <v>179</v>
      </c>
      <c r="B15" s="9">
        <v>2</v>
      </c>
      <c r="C15" s="9">
        <v>2</v>
      </c>
      <c r="D15" s="9" t="s">
        <v>64</v>
      </c>
      <c r="E15" s="9" t="s">
        <v>64</v>
      </c>
      <c r="F15" s="9" t="s">
        <v>64</v>
      </c>
      <c r="G15" s="9" t="s">
        <v>64</v>
      </c>
      <c r="H15" s="10" t="s">
        <v>64</v>
      </c>
      <c r="I15" s="9" t="s">
        <v>64</v>
      </c>
      <c r="J15" s="8">
        <v>0</v>
      </c>
      <c r="K15" s="8" t="s">
        <v>64</v>
      </c>
      <c r="L15" s="8" t="s">
        <v>64</v>
      </c>
      <c r="M15" s="8" t="s">
        <v>64</v>
      </c>
      <c r="N15" s="8" t="s">
        <v>64</v>
      </c>
      <c r="O15" s="10" t="s">
        <v>64</v>
      </c>
      <c r="P15" s="8">
        <v>2</v>
      </c>
      <c r="Q15" s="8">
        <v>2</v>
      </c>
      <c r="R15" s="8" t="s">
        <v>64</v>
      </c>
      <c r="S15" s="11" t="s">
        <v>64</v>
      </c>
      <c r="T15" s="11" t="s">
        <v>64</v>
      </c>
      <c r="U15" s="8" t="s">
        <v>64</v>
      </c>
      <c r="V15" s="8" t="s">
        <v>64</v>
      </c>
      <c r="W15" s="8" t="s">
        <v>64</v>
      </c>
      <c r="X15" s="8">
        <v>0</v>
      </c>
      <c r="Y15" s="8" t="s">
        <v>64</v>
      </c>
      <c r="Z15" s="8" t="s">
        <v>64</v>
      </c>
      <c r="AA15" s="8" t="s">
        <v>64</v>
      </c>
      <c r="AB15" s="8" t="s">
        <v>64</v>
      </c>
      <c r="AC15" s="8" t="s">
        <v>64</v>
      </c>
      <c r="AD15" s="8" t="s">
        <v>64</v>
      </c>
      <c r="AE15" s="8">
        <v>0</v>
      </c>
      <c r="AF15" s="8" t="s">
        <v>64</v>
      </c>
      <c r="AG15" s="8" t="s">
        <v>64</v>
      </c>
      <c r="AH15" s="8" t="s">
        <v>64</v>
      </c>
      <c r="AI15" s="8" t="s">
        <v>64</v>
      </c>
      <c r="AJ15" s="8" t="s">
        <v>64</v>
      </c>
      <c r="AK15" s="8" t="s">
        <v>64</v>
      </c>
      <c r="AL15" s="8">
        <v>0</v>
      </c>
      <c r="AM15" s="8" t="s">
        <v>64</v>
      </c>
      <c r="AN15" s="8" t="s">
        <v>64</v>
      </c>
      <c r="AO15" s="8" t="s">
        <v>64</v>
      </c>
      <c r="AP15" s="8" t="s">
        <v>64</v>
      </c>
      <c r="AQ15" s="8" t="s">
        <v>64</v>
      </c>
    </row>
    <row r="16" spans="1:43" s="15" customFormat="1" ht="42" customHeight="1">
      <c r="A16" s="70" t="s">
        <v>187</v>
      </c>
      <c r="B16" s="9">
        <v>2</v>
      </c>
      <c r="C16" s="9">
        <v>2</v>
      </c>
      <c r="D16" s="9" t="s">
        <v>64</v>
      </c>
      <c r="E16" s="9" t="s">
        <v>64</v>
      </c>
      <c r="F16" s="9" t="s">
        <v>64</v>
      </c>
      <c r="G16" s="9" t="s">
        <v>64</v>
      </c>
      <c r="H16" s="10" t="s">
        <v>64</v>
      </c>
      <c r="I16" s="9" t="s">
        <v>64</v>
      </c>
      <c r="J16" s="8">
        <v>0</v>
      </c>
      <c r="K16" s="8" t="s">
        <v>64</v>
      </c>
      <c r="L16" s="8" t="s">
        <v>64</v>
      </c>
      <c r="M16" s="8" t="s">
        <v>64</v>
      </c>
      <c r="N16" s="8" t="s">
        <v>64</v>
      </c>
      <c r="O16" s="10" t="s">
        <v>64</v>
      </c>
      <c r="P16" s="8">
        <v>2</v>
      </c>
      <c r="Q16" s="8">
        <v>2</v>
      </c>
      <c r="R16" s="8" t="s">
        <v>64</v>
      </c>
      <c r="S16" s="11" t="s">
        <v>64</v>
      </c>
      <c r="T16" s="11" t="s">
        <v>64</v>
      </c>
      <c r="U16" s="8" t="s">
        <v>64</v>
      </c>
      <c r="V16" s="8" t="s">
        <v>64</v>
      </c>
      <c r="W16" s="8" t="s">
        <v>64</v>
      </c>
      <c r="X16" s="8">
        <v>0</v>
      </c>
      <c r="Y16" s="8" t="s">
        <v>64</v>
      </c>
      <c r="Z16" s="8" t="s">
        <v>64</v>
      </c>
      <c r="AA16" s="8" t="s">
        <v>64</v>
      </c>
      <c r="AB16" s="8" t="s">
        <v>64</v>
      </c>
      <c r="AC16" s="8" t="s">
        <v>64</v>
      </c>
      <c r="AD16" s="8" t="s">
        <v>64</v>
      </c>
      <c r="AE16" s="8">
        <v>0</v>
      </c>
      <c r="AF16" s="8" t="s">
        <v>64</v>
      </c>
      <c r="AG16" s="8" t="s">
        <v>64</v>
      </c>
      <c r="AH16" s="8" t="s">
        <v>64</v>
      </c>
      <c r="AI16" s="8" t="s">
        <v>64</v>
      </c>
      <c r="AJ16" s="8" t="s">
        <v>64</v>
      </c>
      <c r="AK16" s="8" t="s">
        <v>64</v>
      </c>
      <c r="AL16" s="8">
        <v>0</v>
      </c>
      <c r="AM16" s="8" t="s">
        <v>64</v>
      </c>
      <c r="AN16" s="8" t="s">
        <v>64</v>
      </c>
      <c r="AO16" s="8" t="s">
        <v>64</v>
      </c>
      <c r="AP16" s="8" t="s">
        <v>64</v>
      </c>
      <c r="AQ16" s="8" t="s">
        <v>64</v>
      </c>
    </row>
    <row r="17" spans="1:43" s="15" customFormat="1" ht="42" customHeight="1">
      <c r="A17" s="71" t="s">
        <v>198</v>
      </c>
      <c r="B17" s="72">
        <v>2</v>
      </c>
      <c r="C17" s="72">
        <v>2</v>
      </c>
      <c r="D17" s="72" t="s">
        <v>64</v>
      </c>
      <c r="E17" s="72" t="s">
        <v>64</v>
      </c>
      <c r="F17" s="72" t="s">
        <v>64</v>
      </c>
      <c r="G17" s="72" t="s">
        <v>64</v>
      </c>
      <c r="H17" s="73" t="s">
        <v>64</v>
      </c>
      <c r="I17" s="72" t="s">
        <v>64</v>
      </c>
      <c r="J17" s="74">
        <v>0</v>
      </c>
      <c r="K17" s="74" t="s">
        <v>64</v>
      </c>
      <c r="L17" s="74" t="s">
        <v>64</v>
      </c>
      <c r="M17" s="74" t="s">
        <v>64</v>
      </c>
      <c r="N17" s="74" t="s">
        <v>64</v>
      </c>
      <c r="O17" s="73" t="s">
        <v>64</v>
      </c>
      <c r="P17" s="74">
        <v>2</v>
      </c>
      <c r="Q17" s="74">
        <v>2</v>
      </c>
      <c r="R17" s="74" t="s">
        <v>64</v>
      </c>
      <c r="S17" s="75" t="s">
        <v>64</v>
      </c>
      <c r="T17" s="75" t="s">
        <v>64</v>
      </c>
      <c r="U17" s="74" t="s">
        <v>64</v>
      </c>
      <c r="V17" s="74" t="s">
        <v>64</v>
      </c>
      <c r="W17" s="74" t="s">
        <v>64</v>
      </c>
      <c r="X17" s="74">
        <v>0</v>
      </c>
      <c r="Y17" s="74" t="s">
        <v>64</v>
      </c>
      <c r="Z17" s="74" t="s">
        <v>64</v>
      </c>
      <c r="AA17" s="74" t="s">
        <v>64</v>
      </c>
      <c r="AB17" s="74" t="s">
        <v>64</v>
      </c>
      <c r="AC17" s="74" t="s">
        <v>64</v>
      </c>
      <c r="AD17" s="74" t="s">
        <v>64</v>
      </c>
      <c r="AE17" s="74">
        <v>0</v>
      </c>
      <c r="AF17" s="74" t="s">
        <v>64</v>
      </c>
      <c r="AG17" s="74" t="s">
        <v>64</v>
      </c>
      <c r="AH17" s="74" t="s">
        <v>64</v>
      </c>
      <c r="AI17" s="74" t="s">
        <v>64</v>
      </c>
      <c r="AJ17" s="74" t="s">
        <v>64</v>
      </c>
      <c r="AK17" s="74" t="s">
        <v>64</v>
      </c>
      <c r="AL17" s="74">
        <v>0</v>
      </c>
      <c r="AM17" s="74" t="s">
        <v>64</v>
      </c>
      <c r="AN17" s="74" t="s">
        <v>64</v>
      </c>
      <c r="AO17" s="74" t="s">
        <v>64</v>
      </c>
      <c r="AP17" s="74" t="s">
        <v>64</v>
      </c>
      <c r="AQ17" s="74" t="s">
        <v>64</v>
      </c>
    </row>
    <row r="18" spans="1:43" ht="16.5">
      <c r="A18" s="174" t="s">
        <v>161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</row>
    <row r="19" ht="14.25" customHeight="1"/>
  </sheetData>
  <sheetProtection/>
  <mergeCells count="34">
    <mergeCell ref="A18:AQ18"/>
    <mergeCell ref="AK5:AQ5"/>
    <mergeCell ref="AK6:AM6"/>
    <mergeCell ref="AN6:AP6"/>
    <mergeCell ref="AQ6:AQ7"/>
    <mergeCell ref="AD5:AJ5"/>
    <mergeCell ref="AD6:AF6"/>
    <mergeCell ref="AG6:AI6"/>
    <mergeCell ref="AJ6:AJ7"/>
    <mergeCell ref="W5:AC5"/>
    <mergeCell ref="W6:Y6"/>
    <mergeCell ref="Z6:AB6"/>
    <mergeCell ref="AC6:AC7"/>
    <mergeCell ref="P5:V5"/>
    <mergeCell ref="P6:R6"/>
    <mergeCell ref="S6:U6"/>
    <mergeCell ref="V6:V7"/>
    <mergeCell ref="A5:A7"/>
    <mergeCell ref="H6:H7"/>
    <mergeCell ref="B5:H5"/>
    <mergeCell ref="B6:D6"/>
    <mergeCell ref="E6:G6"/>
    <mergeCell ref="I5:O5"/>
    <mergeCell ref="I6:K6"/>
    <mergeCell ref="L6:N6"/>
    <mergeCell ref="O6:O7"/>
    <mergeCell ref="A3:V3"/>
    <mergeCell ref="S4:V4"/>
    <mergeCell ref="W1:AQ1"/>
    <mergeCell ref="W2:AQ2"/>
    <mergeCell ref="W3:AQ3"/>
    <mergeCell ref="A1:V1"/>
    <mergeCell ref="A2:V2"/>
    <mergeCell ref="AN4:AQ4"/>
  </mergeCells>
  <printOptions/>
  <pageMargins left="0.7480314960629921" right="0.7480314960629921" top="0.984251968503937" bottom="0.984251968503937" header="0.5118110236220472" footer="0.5118110236220472"/>
  <pageSetup firstPageNumber="82" useFirstPageNumber="1" horizontalDpi="600" verticalDpi="600" orientation="portrait" paperSize="9" scale="86" r:id="rId1"/>
  <headerFooter alignWithMargins="0">
    <oddHeader>&amp;C&amp;"Times New Roman,標準"&amp;24
&amp;R&amp;"Times New Roman,標準"
</oddHeader>
    <oddFooter>&amp;C第 &amp;P 頁</oddFooter>
  </headerFooter>
  <colBreaks count="1" manualBreakCount="1">
    <brk id="2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20"/>
  <sheetViews>
    <sheetView showGridLines="0" zoomScalePageLayoutView="0" workbookViewId="0" topLeftCell="A1">
      <selection activeCell="L7" sqref="L7"/>
    </sheetView>
  </sheetViews>
  <sheetFormatPr defaultColWidth="9.00390625" defaultRowHeight="16.5"/>
  <cols>
    <col min="1" max="1" width="16.625" style="0" customWidth="1"/>
    <col min="2" max="5" width="8.625" style="0" customWidth="1"/>
    <col min="6" max="6" width="8.50390625" style="0" customWidth="1"/>
    <col min="7" max="9" width="8.625" style="0" customWidth="1"/>
  </cols>
  <sheetData>
    <row r="1" spans="1:9" ht="33" customHeight="1">
      <c r="A1" s="177" t="s">
        <v>18</v>
      </c>
      <c r="B1" s="175" t="s">
        <v>19</v>
      </c>
      <c r="C1" s="176"/>
      <c r="D1" s="175" t="s">
        <v>20</v>
      </c>
      <c r="E1" s="176"/>
      <c r="F1" s="175" t="s">
        <v>21</v>
      </c>
      <c r="G1" s="176"/>
      <c r="H1" s="175" t="s">
        <v>22</v>
      </c>
      <c r="I1" s="176"/>
    </row>
    <row r="2" spans="1:9" ht="33" customHeight="1">
      <c r="A2" s="178"/>
      <c r="B2" s="12" t="s">
        <v>23</v>
      </c>
      <c r="C2" s="12" t="s">
        <v>24</v>
      </c>
      <c r="D2" s="12" t="s">
        <v>23</v>
      </c>
      <c r="E2" s="12" t="s">
        <v>24</v>
      </c>
      <c r="F2" s="12" t="s">
        <v>23</v>
      </c>
      <c r="G2" s="12" t="s">
        <v>24</v>
      </c>
      <c r="H2" s="12" t="s">
        <v>23</v>
      </c>
      <c r="I2" s="12" t="s">
        <v>24</v>
      </c>
    </row>
    <row r="3" spans="1:9" ht="33" customHeight="1">
      <c r="A3" s="76" t="s">
        <v>132</v>
      </c>
      <c r="B3" s="13">
        <v>445</v>
      </c>
      <c r="C3" s="13">
        <v>1292</v>
      </c>
      <c r="D3" s="13">
        <v>1</v>
      </c>
      <c r="E3" s="13">
        <v>1</v>
      </c>
      <c r="F3" s="13">
        <v>42</v>
      </c>
      <c r="G3" s="13">
        <v>79</v>
      </c>
      <c r="H3" s="13">
        <v>402</v>
      </c>
      <c r="I3" s="13">
        <v>1212</v>
      </c>
    </row>
    <row r="4" spans="1:9" ht="33" customHeight="1">
      <c r="A4" s="76" t="s">
        <v>137</v>
      </c>
      <c r="B4" s="13">
        <v>485</v>
      </c>
      <c r="C4" s="13">
        <v>1374</v>
      </c>
      <c r="D4" s="13">
        <v>1</v>
      </c>
      <c r="E4" s="13">
        <v>1</v>
      </c>
      <c r="F4" s="13">
        <v>48</v>
      </c>
      <c r="G4" s="13">
        <v>93</v>
      </c>
      <c r="H4" s="13">
        <v>436</v>
      </c>
      <c r="I4" s="13">
        <v>1280</v>
      </c>
    </row>
    <row r="5" spans="1:9" s="15" customFormat="1" ht="33" customHeight="1">
      <c r="A5" s="76" t="s">
        <v>140</v>
      </c>
      <c r="B5" s="13">
        <v>547</v>
      </c>
      <c r="C5" s="13">
        <v>1462</v>
      </c>
      <c r="D5" s="13">
        <v>1</v>
      </c>
      <c r="E5" s="13">
        <v>1</v>
      </c>
      <c r="F5" s="13">
        <v>51</v>
      </c>
      <c r="G5" s="13">
        <v>113</v>
      </c>
      <c r="H5" s="13">
        <v>495</v>
      </c>
      <c r="I5" s="13">
        <v>1348</v>
      </c>
    </row>
    <row r="6" spans="1:9" s="15" customFormat="1" ht="32.25" customHeight="1">
      <c r="A6" s="76" t="s">
        <v>144</v>
      </c>
      <c r="B6" s="13">
        <f>D6+F6+H6</f>
        <v>586</v>
      </c>
      <c r="C6" s="13">
        <f>E6+G6+I6</f>
        <v>1550</v>
      </c>
      <c r="D6" s="13">
        <v>0</v>
      </c>
      <c r="E6" s="13">
        <v>0</v>
      </c>
      <c r="F6" s="13">
        <v>53</v>
      </c>
      <c r="G6" s="13">
        <v>112</v>
      </c>
      <c r="H6" s="13">
        <v>533</v>
      </c>
      <c r="I6" s="13">
        <v>1438</v>
      </c>
    </row>
    <row r="7" spans="1:9" s="15" customFormat="1" ht="32.25" customHeight="1">
      <c r="A7" s="76" t="s">
        <v>149</v>
      </c>
      <c r="B7" s="13">
        <v>698</v>
      </c>
      <c r="C7" s="13">
        <v>1858</v>
      </c>
      <c r="D7" s="13">
        <v>0</v>
      </c>
      <c r="E7" s="13">
        <v>0</v>
      </c>
      <c r="F7" s="13">
        <v>85</v>
      </c>
      <c r="G7" s="13">
        <v>179</v>
      </c>
      <c r="H7" s="13">
        <v>613</v>
      </c>
      <c r="I7" s="13">
        <v>1679</v>
      </c>
    </row>
    <row r="8" spans="1:9" s="15" customFormat="1" ht="32.25" customHeight="1">
      <c r="A8" s="76" t="s">
        <v>162</v>
      </c>
      <c r="B8" s="13">
        <v>751</v>
      </c>
      <c r="C8" s="13">
        <v>1956</v>
      </c>
      <c r="D8" s="13">
        <v>0</v>
      </c>
      <c r="E8" s="13">
        <v>0</v>
      </c>
      <c r="F8" s="13">
        <v>82</v>
      </c>
      <c r="G8" s="13">
        <v>174</v>
      </c>
      <c r="H8" s="13">
        <v>669</v>
      </c>
      <c r="I8" s="43">
        <v>1782</v>
      </c>
    </row>
    <row r="9" spans="1:9" s="55" customFormat="1" ht="32.25" customHeight="1">
      <c r="A9" s="123" t="s">
        <v>165</v>
      </c>
      <c r="B9" s="124">
        <v>798</v>
      </c>
      <c r="C9" s="124">
        <v>2068</v>
      </c>
      <c r="D9" s="124">
        <v>0</v>
      </c>
      <c r="E9" s="124">
        <v>0</v>
      </c>
      <c r="F9" s="124">
        <v>88</v>
      </c>
      <c r="G9" s="124">
        <v>179</v>
      </c>
      <c r="H9" s="124">
        <v>710</v>
      </c>
      <c r="I9" s="125">
        <v>1889</v>
      </c>
    </row>
    <row r="10" spans="1:9" s="55" customFormat="1" ht="32.25" customHeight="1">
      <c r="A10" s="123" t="s">
        <v>184</v>
      </c>
      <c r="B10" s="124">
        <f aca="true" t="shared" si="0" ref="B10:C12">D10+F10+H10</f>
        <v>875</v>
      </c>
      <c r="C10" s="124">
        <f t="shared" si="0"/>
        <v>2198</v>
      </c>
      <c r="D10" s="124">
        <v>0</v>
      </c>
      <c r="E10" s="124">
        <v>0</v>
      </c>
      <c r="F10" s="124">
        <v>83</v>
      </c>
      <c r="G10" s="124">
        <v>158</v>
      </c>
      <c r="H10" s="124">
        <v>792</v>
      </c>
      <c r="I10" s="125">
        <v>2040</v>
      </c>
    </row>
    <row r="11" spans="1:9" s="55" customFormat="1" ht="32.25" customHeight="1">
      <c r="A11" s="123" t="s">
        <v>193</v>
      </c>
      <c r="B11" s="124">
        <f t="shared" si="0"/>
        <v>1028</v>
      </c>
      <c r="C11" s="124">
        <f t="shared" si="0"/>
        <v>2489</v>
      </c>
      <c r="D11" s="124">
        <v>0</v>
      </c>
      <c r="E11" s="124">
        <v>0</v>
      </c>
      <c r="F11" s="124">
        <v>94</v>
      </c>
      <c r="G11" s="124">
        <v>175</v>
      </c>
      <c r="H11" s="124">
        <v>934</v>
      </c>
      <c r="I11" s="125">
        <v>2314</v>
      </c>
    </row>
    <row r="12" spans="1:9" s="55" customFormat="1" ht="32.25" customHeight="1">
      <c r="A12" s="77" t="s">
        <v>198</v>
      </c>
      <c r="B12" s="54">
        <f t="shared" si="0"/>
        <v>1163</v>
      </c>
      <c r="C12" s="54">
        <f t="shared" si="0"/>
        <v>2929</v>
      </c>
      <c r="D12" s="54">
        <v>1</v>
      </c>
      <c r="E12" s="54">
        <v>1</v>
      </c>
      <c r="F12" s="54">
        <v>91</v>
      </c>
      <c r="G12" s="54">
        <v>178</v>
      </c>
      <c r="H12" s="54">
        <v>1071</v>
      </c>
      <c r="I12" s="78">
        <v>2750</v>
      </c>
    </row>
    <row r="13" spans="1:9" ht="16.5">
      <c r="A13" s="174" t="s">
        <v>17</v>
      </c>
      <c r="B13" s="174"/>
      <c r="C13" s="174"/>
      <c r="D13" s="174"/>
      <c r="E13" s="174"/>
      <c r="F13" s="174"/>
      <c r="G13" s="174"/>
      <c r="H13" s="174"/>
      <c r="I13" s="174"/>
    </row>
    <row r="20" ht="16.5">
      <c r="V20" t="s">
        <v>163</v>
      </c>
    </row>
  </sheetData>
  <sheetProtection/>
  <mergeCells count="6">
    <mergeCell ref="A13:I13"/>
    <mergeCell ref="H1:I1"/>
    <mergeCell ref="A1:A2"/>
    <mergeCell ref="B1:C1"/>
    <mergeCell ref="D1:E1"/>
    <mergeCell ref="F1:G1"/>
  </mergeCells>
  <printOptions/>
  <pageMargins left="0.7480314960629921" right="0.7480314960629921" top="1.968503937007874" bottom="0.984251968503937" header="0.5118110236220472" footer="0.5118110236220472"/>
  <pageSetup firstPageNumber="84" useFirstPageNumber="1" horizontalDpi="600" verticalDpi="600" orientation="portrait" paperSize="9" r:id="rId1"/>
  <headerFooter alignWithMargins="0">
    <oddHeader>&amp;C&amp;"標楷體,標準"&amp;20社會福利
Social Welfare&amp;"Times New Roman,標準"
&amp;"標楷體,標準"&amp;14表8─3低收入戶人口
8-3 Population of Low Income Household&amp;R&amp;"Times New Roman,標準"
&amp;"標楷體,標準"單位：戶數：戶
人數：人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4"/>
  <sheetViews>
    <sheetView showGridLines="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00390625" defaultRowHeight="16.5"/>
  <cols>
    <col min="1" max="1" width="20.625" style="0" customWidth="1"/>
    <col min="2" max="13" width="14.125" style="0" customWidth="1"/>
  </cols>
  <sheetData>
    <row r="1" spans="1:13" ht="42" customHeight="1">
      <c r="A1" s="182" t="s">
        <v>25</v>
      </c>
      <c r="B1" s="179" t="s">
        <v>26</v>
      </c>
      <c r="C1" s="180"/>
      <c r="D1" s="180"/>
      <c r="E1" s="181"/>
      <c r="F1" s="142"/>
      <c r="G1" s="142"/>
      <c r="H1" s="142"/>
      <c r="I1" s="142"/>
      <c r="J1" s="142"/>
      <c r="K1" s="142"/>
      <c r="L1" s="142"/>
      <c r="M1" s="142"/>
    </row>
    <row r="2" spans="1:13" ht="39.75" customHeight="1">
      <c r="A2" s="183"/>
      <c r="B2" s="14" t="s">
        <v>27</v>
      </c>
      <c r="C2" s="14" t="s">
        <v>28</v>
      </c>
      <c r="D2" s="14" t="s">
        <v>204</v>
      </c>
      <c r="E2" s="14" t="s">
        <v>29</v>
      </c>
      <c r="F2" s="4"/>
      <c r="G2" s="4"/>
      <c r="H2" s="4"/>
      <c r="I2" s="4"/>
      <c r="J2" s="4"/>
      <c r="K2" s="4"/>
      <c r="L2" s="4"/>
      <c r="M2" s="4"/>
    </row>
    <row r="3" spans="1:13" ht="45" customHeight="1">
      <c r="A3" s="80" t="s">
        <v>132</v>
      </c>
      <c r="B3" s="47">
        <v>5</v>
      </c>
      <c r="C3" s="47">
        <v>19</v>
      </c>
      <c r="D3" s="47">
        <v>420</v>
      </c>
      <c r="E3" s="81">
        <v>39</v>
      </c>
      <c r="F3" s="46"/>
      <c r="G3" s="46"/>
      <c r="H3" s="46"/>
      <c r="I3" s="46"/>
      <c r="J3" s="46"/>
      <c r="K3" s="16"/>
      <c r="L3" s="16"/>
      <c r="M3" s="16"/>
    </row>
    <row r="4" spans="1:13" ht="45" customHeight="1">
      <c r="A4" s="80" t="s">
        <v>137</v>
      </c>
      <c r="B4" s="48">
        <v>5</v>
      </c>
      <c r="C4" s="48">
        <v>19</v>
      </c>
      <c r="D4" s="48">
        <v>388</v>
      </c>
      <c r="E4" s="82">
        <v>41</v>
      </c>
      <c r="F4" s="45"/>
      <c r="G4" s="45"/>
      <c r="H4" s="45"/>
      <c r="I4" s="45"/>
      <c r="J4" s="45"/>
      <c r="K4" s="16"/>
      <c r="L4" s="16"/>
      <c r="M4" s="16"/>
    </row>
    <row r="5" spans="1:13" ht="45" customHeight="1">
      <c r="A5" s="80" t="s">
        <v>140</v>
      </c>
      <c r="B5" s="48">
        <v>5</v>
      </c>
      <c r="C5" s="48">
        <v>19</v>
      </c>
      <c r="D5" s="48">
        <v>369</v>
      </c>
      <c r="E5" s="51">
        <v>41</v>
      </c>
      <c r="K5" s="16"/>
      <c r="L5" s="16"/>
      <c r="M5" s="16"/>
    </row>
    <row r="6" spans="1:13" s="15" customFormat="1" ht="45" customHeight="1">
      <c r="A6" s="80" t="s">
        <v>144</v>
      </c>
      <c r="B6" s="48">
        <v>4</v>
      </c>
      <c r="C6" s="48">
        <v>18</v>
      </c>
      <c r="D6" s="48">
        <v>356</v>
      </c>
      <c r="E6" s="82">
        <v>37</v>
      </c>
      <c r="F6"/>
      <c r="G6"/>
      <c r="H6"/>
      <c r="I6"/>
      <c r="J6"/>
      <c r="K6" s="17"/>
      <c r="L6" s="17"/>
      <c r="M6" s="17"/>
    </row>
    <row r="7" spans="1:13" s="15" customFormat="1" ht="45" customHeight="1">
      <c r="A7" s="80" t="s">
        <v>149</v>
      </c>
      <c r="B7" s="51">
        <v>5</v>
      </c>
      <c r="C7" s="51">
        <v>24</v>
      </c>
      <c r="D7" s="51">
        <v>348</v>
      </c>
      <c r="E7" s="51">
        <v>40</v>
      </c>
      <c r="F7"/>
      <c r="G7"/>
      <c r="H7"/>
      <c r="I7"/>
      <c r="J7"/>
      <c r="K7" s="16"/>
      <c r="L7" s="16"/>
      <c r="M7" s="16"/>
    </row>
    <row r="8" spans="1:13" s="15" customFormat="1" ht="45" customHeight="1">
      <c r="A8" s="80" t="s">
        <v>162</v>
      </c>
      <c r="B8" s="51">
        <v>5</v>
      </c>
      <c r="C8" s="51">
        <v>24</v>
      </c>
      <c r="D8" s="51">
        <v>348</v>
      </c>
      <c r="E8" s="51">
        <v>40</v>
      </c>
      <c r="F8"/>
      <c r="G8"/>
      <c r="H8"/>
      <c r="I8"/>
      <c r="J8"/>
      <c r="K8" s="16"/>
      <c r="L8" s="16"/>
      <c r="M8" s="16"/>
    </row>
    <row r="9" spans="1:13" s="15" customFormat="1" ht="45" customHeight="1">
      <c r="A9" s="80" t="s">
        <v>166</v>
      </c>
      <c r="B9" s="51">
        <v>4</v>
      </c>
      <c r="C9" s="51">
        <v>20</v>
      </c>
      <c r="D9" s="51">
        <v>402</v>
      </c>
      <c r="E9" s="51">
        <v>40</v>
      </c>
      <c r="F9"/>
      <c r="G9"/>
      <c r="H9"/>
      <c r="I9"/>
      <c r="J9"/>
      <c r="K9" s="16"/>
      <c r="L9" s="16"/>
      <c r="M9" s="16"/>
    </row>
    <row r="10" spans="1:13" s="15" customFormat="1" ht="45" customHeight="1">
      <c r="A10" s="80" t="s">
        <v>179</v>
      </c>
      <c r="B10" s="51">
        <v>4</v>
      </c>
      <c r="C10" s="51">
        <v>15</v>
      </c>
      <c r="D10" s="51">
        <v>406</v>
      </c>
      <c r="E10" s="51">
        <v>45</v>
      </c>
      <c r="F10"/>
      <c r="G10"/>
      <c r="H10"/>
      <c r="I10"/>
      <c r="J10"/>
      <c r="K10" s="16"/>
      <c r="L10" s="16"/>
      <c r="M10" s="16"/>
    </row>
    <row r="11" spans="1:13" s="15" customFormat="1" ht="45" customHeight="1">
      <c r="A11" s="80" t="s">
        <v>192</v>
      </c>
      <c r="B11" s="51">
        <v>4</v>
      </c>
      <c r="C11" s="51">
        <v>15</v>
      </c>
      <c r="D11" s="51">
        <v>401</v>
      </c>
      <c r="E11" s="51">
        <v>48</v>
      </c>
      <c r="F11"/>
      <c r="G11"/>
      <c r="H11"/>
      <c r="I11"/>
      <c r="J11"/>
      <c r="K11" s="16"/>
      <c r="L11" s="16"/>
      <c r="M11" s="16"/>
    </row>
    <row r="12" spans="1:13" s="15" customFormat="1" ht="45" customHeight="1">
      <c r="A12" s="79" t="s">
        <v>198</v>
      </c>
      <c r="B12" s="49">
        <v>4</v>
      </c>
      <c r="C12" s="49">
        <v>15</v>
      </c>
      <c r="D12" s="49">
        <v>397</v>
      </c>
      <c r="E12" s="49">
        <v>48</v>
      </c>
      <c r="F12"/>
      <c r="G12"/>
      <c r="H12"/>
      <c r="I12"/>
      <c r="J12"/>
      <c r="K12" s="16"/>
      <c r="L12" s="16"/>
      <c r="M12" s="16"/>
    </row>
    <row r="13" spans="1:13" ht="16.5">
      <c r="A13" s="46" t="s">
        <v>180</v>
      </c>
      <c r="B13" s="46"/>
      <c r="C13" s="46"/>
      <c r="D13" s="46"/>
      <c r="E13" s="46"/>
      <c r="K13" s="46"/>
      <c r="L13" s="46"/>
      <c r="M13" s="46"/>
    </row>
    <row r="14" spans="1:13" ht="16.5">
      <c r="A14" s="45"/>
      <c r="B14" s="45"/>
      <c r="C14" s="45"/>
      <c r="D14" s="45"/>
      <c r="E14" s="45"/>
      <c r="K14" s="45"/>
      <c r="L14" s="45"/>
      <c r="M14" s="45"/>
    </row>
  </sheetData>
  <sheetProtection/>
  <mergeCells count="4">
    <mergeCell ref="J1:M1"/>
    <mergeCell ref="F1:I1"/>
    <mergeCell ref="B1:E1"/>
    <mergeCell ref="A1:A2"/>
  </mergeCells>
  <printOptions/>
  <pageMargins left="0.7480314960629921" right="0.7480314960629921" top="2.125984251968504" bottom="0.984251968503937" header="0.5118110236220472" footer="0.5118110236220472"/>
  <pageSetup firstPageNumber="85" useFirstPageNumber="1" horizontalDpi="600" verticalDpi="600" orientation="portrait" paperSize="9" r:id="rId1"/>
  <headerFooter alignWithMargins="0">
    <oddHeader>&amp;C&amp;"標楷體,標準"&amp;24社會福利
&amp;"Times New Roman,標準"Social Welfare
&amp;"標楷體,標準"&amp;14表&amp;"Times New Roman,標準"8&amp;"標楷體,標準"─&amp;"Times New Roman,標準"4&amp;"標楷體,標準"托兒所工作成果
&amp;"Times New Roman,標準"8-4 Profile of Nursery Institution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19"/>
  <sheetViews>
    <sheetView showGridLines="0" tabSelected="1" zoomScale="80" zoomScaleNormal="80" zoomScalePageLayoutView="0" workbookViewId="0" topLeftCell="A1">
      <pane xSplit="4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8" sqref="K8"/>
    </sheetView>
  </sheetViews>
  <sheetFormatPr defaultColWidth="9.00390625" defaultRowHeight="16.5"/>
  <cols>
    <col min="1" max="1" width="15.75390625" style="0" customWidth="1"/>
    <col min="2" max="2" width="18.00390625" style="0" customWidth="1"/>
    <col min="3" max="3" width="13.875" style="0" customWidth="1"/>
    <col min="4" max="4" width="12.875" style="0" customWidth="1"/>
    <col min="5" max="5" width="19.00390625" style="0" customWidth="1"/>
    <col min="6" max="6" width="13.75390625" style="0" customWidth="1"/>
    <col min="7" max="9" width="14.375" style="0" customWidth="1"/>
    <col min="10" max="10" width="12.875" style="0" customWidth="1"/>
    <col min="11" max="11" width="12.25390625" style="0" customWidth="1"/>
    <col min="12" max="12" width="11.50390625" style="0" customWidth="1"/>
    <col min="13" max="13" width="11.00390625" style="0" customWidth="1"/>
    <col min="14" max="14" width="10.625" style="0" customWidth="1"/>
    <col min="15" max="15" width="15.75390625" style="0" customWidth="1"/>
    <col min="16" max="16" width="12.875" style="0" customWidth="1"/>
    <col min="17" max="17" width="11.625" style="0" customWidth="1"/>
    <col min="18" max="18" width="10.875" style="0" customWidth="1"/>
    <col min="19" max="19" width="10.625" style="0" customWidth="1"/>
    <col min="20" max="20" width="10.75390625" style="0" customWidth="1"/>
    <col min="21" max="21" width="10.25390625" style="0" customWidth="1"/>
    <col min="22" max="22" width="12.875" style="0" customWidth="1"/>
    <col min="23" max="23" width="12.50390625" style="0" customWidth="1"/>
  </cols>
  <sheetData>
    <row r="1" spans="1:23" ht="27.75">
      <c r="A1" s="191" t="s">
        <v>0</v>
      </c>
      <c r="B1" s="191"/>
      <c r="C1" s="191"/>
      <c r="D1" s="191"/>
      <c r="E1" s="191"/>
      <c r="F1" s="191"/>
      <c r="G1" s="193" t="s">
        <v>123</v>
      </c>
      <c r="H1" s="193"/>
      <c r="I1" s="193"/>
      <c r="J1" s="193"/>
      <c r="K1" s="193"/>
      <c r="L1" s="193"/>
      <c r="M1" s="193"/>
      <c r="N1" s="193"/>
      <c r="O1" s="191" t="s">
        <v>126</v>
      </c>
      <c r="P1" s="191"/>
      <c r="Q1" s="191"/>
      <c r="R1" s="191"/>
      <c r="S1" s="191"/>
      <c r="T1" s="191"/>
      <c r="U1" s="149"/>
      <c r="V1" s="149"/>
      <c r="W1" s="149"/>
    </row>
    <row r="2" spans="1:23" ht="25.5">
      <c r="A2" s="192" t="s">
        <v>156</v>
      </c>
      <c r="B2" s="192"/>
      <c r="C2" s="192"/>
      <c r="D2" s="192"/>
      <c r="E2" s="192"/>
      <c r="F2" s="192"/>
      <c r="G2" s="184" t="s">
        <v>153</v>
      </c>
      <c r="H2" s="184"/>
      <c r="I2" s="184"/>
      <c r="J2" s="184"/>
      <c r="K2" s="184"/>
      <c r="L2" s="184"/>
      <c r="M2" s="184"/>
      <c r="N2" s="184"/>
      <c r="O2" s="192" t="s">
        <v>155</v>
      </c>
      <c r="P2" s="192"/>
      <c r="Q2" s="192"/>
      <c r="R2" s="192"/>
      <c r="S2" s="192"/>
      <c r="T2" s="192"/>
      <c r="U2" s="162"/>
      <c r="V2" s="162"/>
      <c r="W2" s="162"/>
    </row>
    <row r="3" spans="15:23" ht="20.25" thickBot="1">
      <c r="O3" s="189" t="s">
        <v>154</v>
      </c>
      <c r="P3" s="189"/>
      <c r="Q3" s="189"/>
      <c r="R3" s="189"/>
      <c r="S3" s="189"/>
      <c r="T3" s="189"/>
      <c r="U3" s="189"/>
      <c r="V3" s="189"/>
      <c r="W3" s="190"/>
    </row>
    <row r="4" spans="1:23" ht="16.5">
      <c r="A4" s="91"/>
      <c r="B4" s="194" t="s">
        <v>66</v>
      </c>
      <c r="C4" s="195" t="s">
        <v>121</v>
      </c>
      <c r="D4" s="195" t="s">
        <v>67</v>
      </c>
      <c r="E4" s="195" t="s">
        <v>68</v>
      </c>
      <c r="F4" s="195" t="s">
        <v>69</v>
      </c>
      <c r="G4" s="211" t="s">
        <v>70</v>
      </c>
      <c r="H4" s="212"/>
      <c r="I4" s="194"/>
      <c r="J4" s="202" t="s">
        <v>117</v>
      </c>
      <c r="K4" s="203"/>
      <c r="L4" s="203"/>
      <c r="M4" s="203"/>
      <c r="N4" s="205"/>
      <c r="O4" s="36"/>
      <c r="P4" s="202" t="s">
        <v>117</v>
      </c>
      <c r="Q4" s="203"/>
      <c r="R4" s="203"/>
      <c r="S4" s="203"/>
      <c r="T4" s="204"/>
      <c r="U4" s="204"/>
      <c r="V4" s="204"/>
      <c r="W4" s="205"/>
    </row>
    <row r="5" spans="1:23" ht="30.75" customHeight="1">
      <c r="A5" s="28" t="s">
        <v>120</v>
      </c>
      <c r="B5" s="185"/>
      <c r="C5" s="187"/>
      <c r="D5" s="187"/>
      <c r="E5" s="187"/>
      <c r="F5" s="187"/>
      <c r="G5" s="196" t="s">
        <v>124</v>
      </c>
      <c r="H5" s="197"/>
      <c r="I5" s="198"/>
      <c r="J5" s="196" t="s">
        <v>119</v>
      </c>
      <c r="K5" s="197"/>
      <c r="L5" s="197"/>
      <c r="M5" s="197"/>
      <c r="N5" s="210"/>
      <c r="O5" s="28" t="s">
        <v>120</v>
      </c>
      <c r="P5" s="196" t="s">
        <v>119</v>
      </c>
      <c r="Q5" s="197"/>
      <c r="R5" s="197"/>
      <c r="S5" s="197"/>
      <c r="T5" s="197"/>
      <c r="U5" s="206"/>
      <c r="V5" s="206"/>
      <c r="W5" s="207"/>
    </row>
    <row r="6" spans="1:23" ht="49.5" customHeight="1">
      <c r="A6" s="89"/>
      <c r="B6" s="88" t="s">
        <v>71</v>
      </c>
      <c r="C6" s="29" t="s">
        <v>125</v>
      </c>
      <c r="D6" s="29" t="s">
        <v>72</v>
      </c>
      <c r="E6" s="29" t="s">
        <v>72</v>
      </c>
      <c r="F6" s="29" t="s">
        <v>71</v>
      </c>
      <c r="G6" s="30" t="s">
        <v>73</v>
      </c>
      <c r="H6" s="31" t="s">
        <v>74</v>
      </c>
      <c r="I6" s="31" t="s">
        <v>75</v>
      </c>
      <c r="J6" s="171" t="s">
        <v>118</v>
      </c>
      <c r="K6" s="172"/>
      <c r="L6" s="173"/>
      <c r="M6" s="31" t="s">
        <v>76</v>
      </c>
      <c r="N6" s="40" t="s">
        <v>122</v>
      </c>
      <c r="O6" s="37"/>
      <c r="P6" s="31" t="s">
        <v>77</v>
      </c>
      <c r="Q6" s="31" t="s">
        <v>171</v>
      </c>
      <c r="R6" s="31" t="s">
        <v>78</v>
      </c>
      <c r="S6" s="31" t="s">
        <v>79</v>
      </c>
      <c r="T6" s="31" t="s">
        <v>80</v>
      </c>
      <c r="U6" s="32" t="s">
        <v>81</v>
      </c>
      <c r="V6" s="32" t="s">
        <v>82</v>
      </c>
      <c r="W6" s="208" t="s">
        <v>83</v>
      </c>
    </row>
    <row r="7" spans="1:23" ht="28.5">
      <c r="A7" s="28" t="s">
        <v>84</v>
      </c>
      <c r="B7" s="185" t="s">
        <v>85</v>
      </c>
      <c r="C7" s="187" t="s">
        <v>86</v>
      </c>
      <c r="D7" s="187" t="s">
        <v>87</v>
      </c>
      <c r="E7" s="187" t="s">
        <v>88</v>
      </c>
      <c r="F7" s="187" t="s">
        <v>89</v>
      </c>
      <c r="G7" s="187" t="s">
        <v>90</v>
      </c>
      <c r="H7" s="187" t="s">
        <v>91</v>
      </c>
      <c r="I7" s="187" t="s">
        <v>92</v>
      </c>
      <c r="J7" s="31" t="s">
        <v>93</v>
      </c>
      <c r="K7" s="27" t="s">
        <v>94</v>
      </c>
      <c r="L7" s="31" t="s">
        <v>95</v>
      </c>
      <c r="M7" s="29" t="s">
        <v>96</v>
      </c>
      <c r="N7" s="41" t="s">
        <v>96</v>
      </c>
      <c r="O7" s="37" t="s">
        <v>84</v>
      </c>
      <c r="P7" s="29" t="s">
        <v>97</v>
      </c>
      <c r="Q7" s="29" t="s">
        <v>98</v>
      </c>
      <c r="R7" s="29" t="s">
        <v>99</v>
      </c>
      <c r="S7" s="29" t="s">
        <v>99</v>
      </c>
      <c r="T7" s="29" t="s">
        <v>100</v>
      </c>
      <c r="U7" s="33" t="s">
        <v>101</v>
      </c>
      <c r="V7" s="33" t="s">
        <v>102</v>
      </c>
      <c r="W7" s="209"/>
    </row>
    <row r="8" spans="1:23" ht="57.75" thickBot="1">
      <c r="A8" s="90"/>
      <c r="B8" s="186"/>
      <c r="C8" s="188"/>
      <c r="D8" s="188"/>
      <c r="E8" s="188"/>
      <c r="F8" s="188"/>
      <c r="G8" s="188"/>
      <c r="H8" s="188"/>
      <c r="I8" s="188"/>
      <c r="J8" s="34" t="s">
        <v>103</v>
      </c>
      <c r="K8" s="34" t="s">
        <v>104</v>
      </c>
      <c r="L8" s="34" t="s">
        <v>105</v>
      </c>
      <c r="M8" s="34" t="s">
        <v>106</v>
      </c>
      <c r="N8" s="42" t="s">
        <v>107</v>
      </c>
      <c r="O8" s="38"/>
      <c r="P8" s="34" t="s">
        <v>108</v>
      </c>
      <c r="Q8" s="34" t="s">
        <v>109</v>
      </c>
      <c r="R8" s="34" t="s">
        <v>110</v>
      </c>
      <c r="S8" s="34" t="s">
        <v>111</v>
      </c>
      <c r="T8" s="34" t="s">
        <v>112</v>
      </c>
      <c r="U8" s="35" t="s">
        <v>113</v>
      </c>
      <c r="V8" s="35" t="s">
        <v>114</v>
      </c>
      <c r="W8" s="42" t="s">
        <v>115</v>
      </c>
    </row>
    <row r="9" spans="1:23" ht="66" customHeight="1">
      <c r="A9" s="39" t="s">
        <v>138</v>
      </c>
      <c r="B9" s="83">
        <v>17</v>
      </c>
      <c r="C9" s="84">
        <v>53720</v>
      </c>
      <c r="D9" s="84">
        <v>166217</v>
      </c>
      <c r="E9" s="84">
        <v>3472</v>
      </c>
      <c r="F9" s="84">
        <v>15</v>
      </c>
      <c r="G9" s="84">
        <v>7241719</v>
      </c>
      <c r="H9" s="84">
        <v>3344859</v>
      </c>
      <c r="I9" s="84">
        <v>3896860</v>
      </c>
      <c r="J9" s="84">
        <v>11</v>
      </c>
      <c r="K9" s="84">
        <v>0</v>
      </c>
      <c r="L9" s="84">
        <v>3</v>
      </c>
      <c r="M9" s="84">
        <v>468</v>
      </c>
      <c r="N9" s="85">
        <v>3865</v>
      </c>
      <c r="O9" s="39" t="s">
        <v>138</v>
      </c>
      <c r="P9" s="84">
        <v>0</v>
      </c>
      <c r="Q9" s="84">
        <v>20</v>
      </c>
      <c r="R9" s="87">
        <v>0</v>
      </c>
      <c r="S9" s="84">
        <v>8</v>
      </c>
      <c r="T9" s="84">
        <v>3</v>
      </c>
      <c r="U9" s="84">
        <v>12</v>
      </c>
      <c r="V9" s="84">
        <v>3</v>
      </c>
      <c r="W9" s="86">
        <v>0</v>
      </c>
    </row>
    <row r="10" spans="1:23" ht="66" customHeight="1">
      <c r="A10" s="39" t="s">
        <v>139</v>
      </c>
      <c r="B10" s="83">
        <v>17</v>
      </c>
      <c r="C10" s="84">
        <v>60739</v>
      </c>
      <c r="D10" s="84">
        <v>178889</v>
      </c>
      <c r="E10" s="84">
        <v>3140</v>
      </c>
      <c r="F10" s="84">
        <v>15</v>
      </c>
      <c r="G10" s="84">
        <v>4800033</v>
      </c>
      <c r="H10" s="84">
        <v>3641452</v>
      </c>
      <c r="I10" s="84">
        <v>1158581</v>
      </c>
      <c r="J10" s="84">
        <v>6</v>
      </c>
      <c r="K10" s="84">
        <v>0</v>
      </c>
      <c r="L10" s="84">
        <v>3</v>
      </c>
      <c r="M10" s="84">
        <v>69</v>
      </c>
      <c r="N10" s="85">
        <v>1583</v>
      </c>
      <c r="O10" s="39" t="s">
        <v>139</v>
      </c>
      <c r="P10" s="84">
        <v>0</v>
      </c>
      <c r="Q10" s="84">
        <v>17</v>
      </c>
      <c r="R10" s="87">
        <v>0</v>
      </c>
      <c r="S10" s="84">
        <v>10</v>
      </c>
      <c r="T10" s="84">
        <v>0</v>
      </c>
      <c r="U10" s="84">
        <v>17</v>
      </c>
      <c r="V10" s="84">
        <v>1</v>
      </c>
      <c r="W10" s="86">
        <v>0</v>
      </c>
    </row>
    <row r="11" spans="1:23" s="15" customFormat="1" ht="66" customHeight="1">
      <c r="A11" s="39" t="s">
        <v>141</v>
      </c>
      <c r="B11" s="83">
        <v>17</v>
      </c>
      <c r="C11" s="84">
        <v>61863</v>
      </c>
      <c r="D11" s="84">
        <v>179502</v>
      </c>
      <c r="E11" s="84">
        <v>3516</v>
      </c>
      <c r="F11" s="84">
        <v>15</v>
      </c>
      <c r="G11" s="84">
        <v>21000000</v>
      </c>
      <c r="H11" s="84">
        <v>3000000</v>
      </c>
      <c r="I11" s="84">
        <v>18000000</v>
      </c>
      <c r="J11" s="84">
        <v>12</v>
      </c>
      <c r="K11" s="84">
        <v>0</v>
      </c>
      <c r="L11" s="84">
        <v>0</v>
      </c>
      <c r="M11" s="84">
        <v>272</v>
      </c>
      <c r="N11" s="85">
        <v>850</v>
      </c>
      <c r="O11" s="39" t="s">
        <v>142</v>
      </c>
      <c r="P11" s="84">
        <v>0</v>
      </c>
      <c r="Q11" s="84">
        <v>6</v>
      </c>
      <c r="R11" s="87">
        <v>0</v>
      </c>
      <c r="S11" s="84">
        <v>9</v>
      </c>
      <c r="T11" s="84">
        <v>0</v>
      </c>
      <c r="U11" s="84">
        <v>3</v>
      </c>
      <c r="V11" s="84">
        <v>0</v>
      </c>
      <c r="W11" s="86">
        <v>0</v>
      </c>
    </row>
    <row r="12" spans="1:23" s="15" customFormat="1" ht="66" customHeight="1">
      <c r="A12" s="39" t="s">
        <v>145</v>
      </c>
      <c r="B12" s="83">
        <v>17</v>
      </c>
      <c r="C12" s="84">
        <v>63598</v>
      </c>
      <c r="D12" s="84">
        <v>181431</v>
      </c>
      <c r="E12" s="84">
        <v>3500</v>
      </c>
      <c r="F12" s="84">
        <v>15</v>
      </c>
      <c r="G12" s="84">
        <v>9200000</v>
      </c>
      <c r="H12" s="84">
        <v>3000000</v>
      </c>
      <c r="I12" s="84">
        <v>6200000</v>
      </c>
      <c r="J12" s="84">
        <v>12</v>
      </c>
      <c r="K12" s="84">
        <v>1</v>
      </c>
      <c r="L12" s="84">
        <v>0</v>
      </c>
      <c r="M12" s="84">
        <v>55</v>
      </c>
      <c r="N12" s="85">
        <v>1665</v>
      </c>
      <c r="O12" s="39" t="s">
        <v>145</v>
      </c>
      <c r="P12" s="84">
        <v>0</v>
      </c>
      <c r="Q12" s="84">
        <v>10</v>
      </c>
      <c r="R12" s="87">
        <v>0</v>
      </c>
      <c r="S12" s="84">
        <v>4</v>
      </c>
      <c r="T12" s="84">
        <v>1</v>
      </c>
      <c r="U12" s="84">
        <v>2</v>
      </c>
      <c r="V12" s="84">
        <v>6</v>
      </c>
      <c r="W12" s="86">
        <v>0</v>
      </c>
    </row>
    <row r="13" spans="1:23" s="15" customFormat="1" ht="66" customHeight="1">
      <c r="A13" s="39" t="s">
        <v>150</v>
      </c>
      <c r="B13" s="83">
        <v>17</v>
      </c>
      <c r="C13" s="84">
        <v>54274</v>
      </c>
      <c r="D13" s="84">
        <v>146883</v>
      </c>
      <c r="E13" s="84">
        <v>3110</v>
      </c>
      <c r="F13" s="84">
        <v>15</v>
      </c>
      <c r="G13" s="84">
        <f aca="true" t="shared" si="0" ref="G13:G18">H13+I13</f>
        <v>8309723</v>
      </c>
      <c r="H13" s="84">
        <v>5258551</v>
      </c>
      <c r="I13" s="84">
        <v>3051172</v>
      </c>
      <c r="J13" s="84">
        <v>10</v>
      </c>
      <c r="K13" s="84">
        <v>0</v>
      </c>
      <c r="L13" s="84">
        <v>0</v>
      </c>
      <c r="M13" s="84">
        <v>539</v>
      </c>
      <c r="N13" s="85">
        <v>1789</v>
      </c>
      <c r="O13" s="39" t="s">
        <v>150</v>
      </c>
      <c r="P13" s="84">
        <v>0</v>
      </c>
      <c r="Q13" s="83">
        <v>20</v>
      </c>
      <c r="R13" s="83">
        <v>16</v>
      </c>
      <c r="S13" s="83">
        <v>13</v>
      </c>
      <c r="T13" s="83">
        <v>2</v>
      </c>
      <c r="U13" s="83">
        <v>14</v>
      </c>
      <c r="V13" s="83">
        <v>0</v>
      </c>
      <c r="W13" s="85">
        <v>0</v>
      </c>
    </row>
    <row r="14" spans="1:23" ht="66" customHeight="1">
      <c r="A14" s="39" t="s">
        <v>157</v>
      </c>
      <c r="B14" s="83">
        <v>21</v>
      </c>
      <c r="C14" s="83">
        <v>62945</v>
      </c>
      <c r="D14" s="84">
        <v>177160</v>
      </c>
      <c r="E14" s="84">
        <v>3621</v>
      </c>
      <c r="F14" s="84">
        <v>15</v>
      </c>
      <c r="G14" s="84">
        <f t="shared" si="0"/>
        <v>9812158</v>
      </c>
      <c r="H14" s="84">
        <v>6321879</v>
      </c>
      <c r="I14" s="84">
        <v>3490279</v>
      </c>
      <c r="J14" s="84">
        <v>11</v>
      </c>
      <c r="K14" s="84">
        <v>0</v>
      </c>
      <c r="L14" s="84">
        <v>0</v>
      </c>
      <c r="M14" s="84">
        <v>332</v>
      </c>
      <c r="N14" s="86">
        <v>1244</v>
      </c>
      <c r="O14" s="39" t="s">
        <v>157</v>
      </c>
      <c r="P14" s="84">
        <v>2</v>
      </c>
      <c r="Q14" s="84">
        <v>30</v>
      </c>
      <c r="R14" s="84">
        <v>4</v>
      </c>
      <c r="S14" s="84">
        <v>18</v>
      </c>
      <c r="T14" s="84">
        <v>2</v>
      </c>
      <c r="U14" s="84">
        <v>14</v>
      </c>
      <c r="V14" s="84">
        <v>4</v>
      </c>
      <c r="W14" s="85">
        <v>0</v>
      </c>
    </row>
    <row r="15" spans="1:23" ht="66" customHeight="1">
      <c r="A15" s="39" t="s">
        <v>167</v>
      </c>
      <c r="B15" s="83">
        <v>21</v>
      </c>
      <c r="C15" s="83">
        <v>70297</v>
      </c>
      <c r="D15" s="84">
        <v>202783</v>
      </c>
      <c r="E15" s="84">
        <v>3877</v>
      </c>
      <c r="F15" s="84">
        <v>15</v>
      </c>
      <c r="G15" s="84">
        <f t="shared" si="0"/>
        <v>16817591</v>
      </c>
      <c r="H15" s="84">
        <v>9803260</v>
      </c>
      <c r="I15" s="84">
        <v>7014331</v>
      </c>
      <c r="J15" s="84">
        <v>11</v>
      </c>
      <c r="K15" s="84">
        <v>0</v>
      </c>
      <c r="L15" s="84">
        <v>0</v>
      </c>
      <c r="M15" s="84">
        <v>395</v>
      </c>
      <c r="N15" s="86">
        <v>1709</v>
      </c>
      <c r="O15" s="39" t="s">
        <v>168</v>
      </c>
      <c r="P15" s="84">
        <v>1</v>
      </c>
      <c r="Q15" s="84">
        <v>22</v>
      </c>
      <c r="R15" s="84">
        <v>2</v>
      </c>
      <c r="S15" s="84">
        <v>15</v>
      </c>
      <c r="T15" s="84">
        <v>3</v>
      </c>
      <c r="U15" s="84">
        <v>16</v>
      </c>
      <c r="V15" s="84">
        <v>4</v>
      </c>
      <c r="W15" s="86">
        <v>0</v>
      </c>
    </row>
    <row r="16" spans="1:23" ht="66" customHeight="1">
      <c r="A16" s="39" t="s">
        <v>185</v>
      </c>
      <c r="B16" s="83">
        <v>22</v>
      </c>
      <c r="C16" s="83">
        <v>72167</v>
      </c>
      <c r="D16" s="84">
        <v>202392</v>
      </c>
      <c r="E16" s="84">
        <v>4368</v>
      </c>
      <c r="F16" s="84">
        <v>15</v>
      </c>
      <c r="G16" s="84">
        <f t="shared" si="0"/>
        <v>17847382</v>
      </c>
      <c r="H16" s="84">
        <v>11653823</v>
      </c>
      <c r="I16" s="84">
        <v>6193559</v>
      </c>
      <c r="J16" s="84">
        <v>11</v>
      </c>
      <c r="K16" s="84">
        <v>0</v>
      </c>
      <c r="L16" s="84">
        <v>0</v>
      </c>
      <c r="M16" s="84">
        <v>1006</v>
      </c>
      <c r="N16" s="86">
        <v>2339</v>
      </c>
      <c r="O16" s="39" t="s">
        <v>186</v>
      </c>
      <c r="P16" s="84">
        <v>1</v>
      </c>
      <c r="Q16" s="84">
        <v>23</v>
      </c>
      <c r="R16" s="84">
        <v>3</v>
      </c>
      <c r="S16" s="84">
        <v>18</v>
      </c>
      <c r="T16" s="84">
        <v>5</v>
      </c>
      <c r="U16" s="84">
        <v>14</v>
      </c>
      <c r="V16" s="84">
        <v>4</v>
      </c>
      <c r="W16" s="86">
        <v>0</v>
      </c>
    </row>
    <row r="17" spans="1:23" ht="66" customHeight="1">
      <c r="A17" s="39" t="s">
        <v>190</v>
      </c>
      <c r="B17" s="134">
        <v>24</v>
      </c>
      <c r="C17" s="134">
        <v>72998</v>
      </c>
      <c r="D17" s="135">
        <v>201972</v>
      </c>
      <c r="E17" s="135">
        <v>4906</v>
      </c>
      <c r="F17" s="135">
        <v>15</v>
      </c>
      <c r="G17" s="135">
        <f t="shared" si="0"/>
        <v>17528899</v>
      </c>
      <c r="H17" s="135">
        <v>12858029</v>
      </c>
      <c r="I17" s="135">
        <v>4670870</v>
      </c>
      <c r="J17" s="135">
        <v>11</v>
      </c>
      <c r="K17" s="136">
        <v>0</v>
      </c>
      <c r="L17" s="136">
        <v>0</v>
      </c>
      <c r="M17" s="135">
        <v>1133</v>
      </c>
      <c r="N17" s="137">
        <v>2029</v>
      </c>
      <c r="O17" s="138" t="s">
        <v>191</v>
      </c>
      <c r="P17" s="135">
        <v>0</v>
      </c>
      <c r="Q17" s="135">
        <v>23</v>
      </c>
      <c r="R17" s="135">
        <v>4</v>
      </c>
      <c r="S17" s="135">
        <v>20</v>
      </c>
      <c r="T17" s="135">
        <v>4</v>
      </c>
      <c r="U17" s="135">
        <v>11</v>
      </c>
      <c r="V17" s="135">
        <v>4</v>
      </c>
      <c r="W17" s="137">
        <v>0</v>
      </c>
    </row>
    <row r="18" spans="1:23" ht="66" customHeight="1" thickBot="1">
      <c r="A18" s="50" t="s">
        <v>199</v>
      </c>
      <c r="B18" s="127">
        <v>27</v>
      </c>
      <c r="C18" s="127">
        <v>69288</v>
      </c>
      <c r="D18" s="128">
        <v>179204</v>
      </c>
      <c r="E18" s="128">
        <v>4959</v>
      </c>
      <c r="F18" s="128">
        <v>15</v>
      </c>
      <c r="G18" s="128">
        <f t="shared" si="0"/>
        <v>17012279</v>
      </c>
      <c r="H18" s="128">
        <v>13048640</v>
      </c>
      <c r="I18" s="128">
        <v>3963639</v>
      </c>
      <c r="J18" s="128">
        <v>10</v>
      </c>
      <c r="K18" s="126">
        <v>0</v>
      </c>
      <c r="L18" s="126">
        <v>0</v>
      </c>
      <c r="M18" s="128">
        <v>704</v>
      </c>
      <c r="N18" s="129">
        <v>2064</v>
      </c>
      <c r="O18" s="130" t="s">
        <v>199</v>
      </c>
      <c r="P18" s="128">
        <v>0</v>
      </c>
      <c r="Q18" s="128">
        <v>24</v>
      </c>
      <c r="R18" s="128">
        <v>4</v>
      </c>
      <c r="S18" s="128">
        <v>18</v>
      </c>
      <c r="T18" s="128">
        <v>4</v>
      </c>
      <c r="U18" s="128">
        <v>8</v>
      </c>
      <c r="V18" s="128">
        <v>2</v>
      </c>
      <c r="W18" s="129">
        <v>0</v>
      </c>
    </row>
    <row r="19" spans="1:17" ht="16.5" customHeight="1">
      <c r="A19" s="199" t="s">
        <v>195</v>
      </c>
      <c r="B19" s="199"/>
      <c r="C19" s="199"/>
      <c r="O19" s="200" t="s">
        <v>195</v>
      </c>
      <c r="P19" s="201"/>
      <c r="Q19" s="201"/>
    </row>
  </sheetData>
  <sheetProtection/>
  <mergeCells count="30">
    <mergeCell ref="A19:C19"/>
    <mergeCell ref="O19:Q19"/>
    <mergeCell ref="P4:W4"/>
    <mergeCell ref="P5:W5"/>
    <mergeCell ref="J6:L6"/>
    <mergeCell ref="W6:W7"/>
    <mergeCell ref="J5:N5"/>
    <mergeCell ref="J4:N4"/>
    <mergeCell ref="F4:F5"/>
    <mergeCell ref="G4:I4"/>
    <mergeCell ref="O1:W1"/>
    <mergeCell ref="O2:W2"/>
    <mergeCell ref="A1:F1"/>
    <mergeCell ref="A2:F2"/>
    <mergeCell ref="G1:N1"/>
    <mergeCell ref="B4:B5"/>
    <mergeCell ref="C4:C5"/>
    <mergeCell ref="D4:D5"/>
    <mergeCell ref="E4:E5"/>
    <mergeCell ref="G5:I5"/>
    <mergeCell ref="G2:N2"/>
    <mergeCell ref="B7:B8"/>
    <mergeCell ref="C7:C8"/>
    <mergeCell ref="D7:D8"/>
    <mergeCell ref="E7:E8"/>
    <mergeCell ref="O3:W3"/>
    <mergeCell ref="F7:F8"/>
    <mergeCell ref="G7:G8"/>
    <mergeCell ref="H7:H8"/>
    <mergeCell ref="I7:I8"/>
  </mergeCells>
  <printOptions/>
  <pageMargins left="0.7480314960629921" right="0.7480314960629921" top="0.7874015748031497" bottom="0.984251968503937" header="0.5118110236220472" footer="0.5118110236220472"/>
  <pageSetup firstPageNumber="86" useFirstPageNumber="1" horizontalDpi="600" verticalDpi="600" orientation="portrait" paperSize="9" scale="79" r:id="rId1"/>
  <headerFooter alignWithMargins="0">
    <oddFooter>&amp;C第 &amp;P 頁</oddFooter>
  </headerFooter>
  <colBreaks count="2" manualBreakCount="2">
    <brk id="6" max="65535" man="1"/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2021-09-16T08:31:16Z</cp:lastPrinted>
  <dcterms:created xsi:type="dcterms:W3CDTF">2003-09-25T05:24:27Z</dcterms:created>
  <dcterms:modified xsi:type="dcterms:W3CDTF">2021-09-16T08:32:48Z</dcterms:modified>
  <cp:category/>
  <cp:version/>
  <cp:contentType/>
  <cp:contentStatus/>
</cp:coreProperties>
</file>