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080" activeTab="0"/>
  </bookViews>
  <sheets>
    <sheet name="102Q2" sheetId="1" r:id="rId1"/>
  </sheets>
  <definedNames>
    <definedName name="_xlnm.Print_Area" localSheetId="0">'102Q2'!$A$1:$O$103</definedName>
    <definedName name="_xlnm.Print_Titles" localSheetId="0">'102Q2'!$1:$5</definedName>
  </definedNames>
  <calcPr fullCalcOnLoad="1"/>
</workbook>
</file>

<file path=xl/sharedStrings.xml><?xml version="1.0" encoding="utf-8"?>
<sst xmlns="http://schemas.openxmlformats.org/spreadsheetml/2006/main" count="495" uniqueCount="232">
  <si>
    <t>✓</t>
  </si>
  <si>
    <t>各機關公款補助團體私人情形季報表</t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</si>
  <si>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年度第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</rPr>
      <t>季</t>
    </r>
  </si>
  <si>
    <r>
      <t>機關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基金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名稱：楊梅市公所</t>
    </r>
  </si>
  <si>
    <r>
      <t>單位</t>
    </r>
    <r>
      <rPr>
        <b/>
        <sz val="10"/>
        <rFont val="Times New Roman"/>
        <family val="1"/>
      </rPr>
      <t>:</t>
    </r>
    <r>
      <rPr>
        <b/>
        <sz val="10"/>
        <rFont val="標楷體"/>
        <family val="4"/>
      </rPr>
      <t>元</t>
    </r>
  </si>
  <si>
    <r>
      <t>工作計畫科目名稱
及預算數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僅列補助
團體私人預算金額</t>
    </r>
    <r>
      <rPr>
        <sz val="10"/>
        <rFont val="Times New Roman"/>
        <family val="1"/>
      </rPr>
      <t>)</t>
    </r>
  </si>
  <si>
    <t>補助事項及用途</t>
  </si>
  <si>
    <r>
      <t>補助對象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團體全銜或私人姓名</t>
    </r>
    <r>
      <rPr>
        <sz val="10"/>
        <rFont val="Times New Roman"/>
        <family val="1"/>
      </rPr>
      <t>)</t>
    </r>
  </si>
  <si>
    <t>補助計畫案總經費及分攤情形</t>
  </si>
  <si>
    <t>撥款情形</t>
  </si>
  <si>
    <r>
      <t>分攤補助款機關
名稱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請逐一填列</t>
    </r>
    <r>
      <rPr>
        <sz val="10"/>
        <rFont val="Times New Roman"/>
        <family val="1"/>
      </rPr>
      <t>)</t>
    </r>
  </si>
  <si>
    <t>是否應編製會計
報告或收支清單</t>
  </si>
  <si>
    <t>原始憑證送公所</t>
  </si>
  <si>
    <t>本機關補
助金額</t>
  </si>
  <si>
    <t>他團體補
助金額</t>
  </si>
  <si>
    <t>團體或私人
自付金額</t>
  </si>
  <si>
    <t>合計</t>
  </si>
  <si>
    <r>
      <t xml:space="preserve"> </t>
    </r>
    <r>
      <rPr>
        <sz val="10"/>
        <rFont val="標楷體"/>
        <family val="4"/>
      </rPr>
      <t>本季撥
款金額</t>
    </r>
  </si>
  <si>
    <t>截至本季累
計撥款金額</t>
  </si>
  <si>
    <t>是</t>
  </si>
  <si>
    <t>否</t>
  </si>
  <si>
    <t>公所核准
日期</t>
  </si>
  <si>
    <r>
      <t>#03-01-01-02</t>
    </r>
    <r>
      <rPr>
        <sz val="10"/>
        <rFont val="標楷體"/>
        <family val="4"/>
      </rPr>
      <t>民政支出－加強里辦公處業務</t>
    </r>
    <r>
      <rPr>
        <sz val="10"/>
        <rFont val="Times New Roman"/>
        <family val="1"/>
      </rPr>
      <t>1,600,000(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</si>
  <si>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#03-01-01-03</t>
    </r>
    <r>
      <rPr>
        <sz val="10"/>
        <rFont val="標楷體"/>
        <family val="4"/>
      </rPr>
      <t>民政支出－其他業務</t>
    </r>
    <r>
      <rPr>
        <sz val="10"/>
        <rFont val="Times New Roman"/>
        <family val="1"/>
      </rPr>
      <t>$884,000</t>
    </r>
  </si>
  <si>
    <t>原住民事務幹部頭目工作協助費</t>
  </si>
  <si>
    <t>陳文傑</t>
  </si>
  <si>
    <r>
      <t>#03-01-01-04</t>
    </r>
    <r>
      <rPr>
        <sz val="10"/>
        <rFont val="標楷體"/>
        <family val="4"/>
      </rPr>
      <t>民政支出－調解業務</t>
    </r>
    <r>
      <rPr>
        <sz val="10"/>
        <rFont val="Times New Roman"/>
        <family val="1"/>
      </rPr>
      <t>$104,000</t>
    </r>
  </si>
  <si>
    <r>
      <t>#03-01-03-01</t>
    </r>
    <r>
      <rPr>
        <sz val="10"/>
        <rFont val="標楷體"/>
        <family val="4"/>
      </rPr>
      <t>民政支出－組訓業務</t>
    </r>
    <r>
      <rPr>
        <sz val="10"/>
        <rFont val="Times New Roman"/>
        <family val="1"/>
      </rPr>
      <t>$470,000</t>
    </r>
  </si>
  <si>
    <r>
      <t>102</t>
    </r>
    <r>
      <rPr>
        <sz val="10"/>
        <rFont val="標楷體"/>
        <family val="4"/>
      </rPr>
      <t>年度桃園健康餐盤暨節能減碳公益宣導活動</t>
    </r>
  </si>
  <si>
    <t>桃園縣楊梅市退伍軍人協會</t>
  </si>
  <si>
    <t>102/03/13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</si>
  <si>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年度義警中隊常年訓練經費</t>
    </r>
  </si>
  <si>
    <t>桃園縣民防總隊義勇警察大隊楊梅義勇警察中隊</t>
  </si>
  <si>
    <t>102/04/26</t>
  </si>
  <si>
    <r>
      <t>#03-01-03-02</t>
    </r>
    <r>
      <rPr>
        <sz val="10"/>
        <rFont val="標楷體"/>
        <family val="4"/>
      </rPr>
      <t>民政支出－防護業務</t>
    </r>
    <r>
      <rPr>
        <sz val="10"/>
        <rFont val="Times New Roman"/>
        <family val="1"/>
      </rPr>
      <t>$1,110,000</t>
    </r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</si>
  <si>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年度山域救援專業訓練費用</t>
    </r>
  </si>
  <si>
    <t>桃園縣義勇消防總隊楊梅中隊幼獅分隊</t>
  </si>
  <si>
    <t>102/04/10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</si>
  <si>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年義消楊梅分隊救助複訓經費</t>
    </r>
  </si>
  <si>
    <t>桃園縣義勇消防中隊楊梅分隊</t>
  </si>
  <si>
    <t>102/03/25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</si>
  <si>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年防災宣導經費</t>
    </r>
  </si>
  <si>
    <t>桃園縣義勇消防總隊楊梅中隊楊梅婦女防火宣導分隊</t>
  </si>
  <si>
    <t>102/06/17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</si>
  <si>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年會操經費</t>
    </r>
  </si>
  <si>
    <t>桃園縣義勇消防總隊楊梅中隊</t>
  </si>
  <si>
    <t>102/05/06</t>
  </si>
  <si>
    <r>
      <t>#03-01-07-01</t>
    </r>
    <r>
      <rPr>
        <sz val="10"/>
        <rFont val="標楷體"/>
        <family val="4"/>
      </rPr>
      <t>民政支出－建築及設備</t>
    </r>
    <r>
      <rPr>
        <sz val="10"/>
        <rFont val="Times New Roman"/>
        <family val="1"/>
      </rPr>
      <t>$520,000</t>
    </r>
  </si>
  <si>
    <r>
      <t>#05-01-01-01</t>
    </r>
    <r>
      <rPr>
        <sz val="10"/>
        <rFont val="標楷體"/>
        <family val="4"/>
      </rPr>
      <t>教育支出－各項運動比賽</t>
    </r>
    <r>
      <rPr>
        <sz val="10"/>
        <rFont val="Times New Roman"/>
        <family val="1"/>
      </rPr>
      <t>$590,000(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</si>
  <si>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102</t>
    </r>
    <r>
      <rPr>
        <sz val="10"/>
        <rFont val="標楷體"/>
        <family val="4"/>
      </rPr>
      <t>年楊梅市外丹功競賽暨節能減碳宣導</t>
    </r>
  </si>
  <si>
    <t>桃園縣中華外丹功運動協會</t>
  </si>
  <si>
    <t>102/05/20</t>
  </si>
  <si>
    <r>
      <t>#05-01-01-02</t>
    </r>
    <r>
      <rPr>
        <sz val="10"/>
        <rFont val="標楷體"/>
        <family val="4"/>
      </rPr>
      <t>教育支出－各項社教活動</t>
    </r>
    <r>
      <rPr>
        <sz val="10"/>
        <rFont val="Times New Roman"/>
        <family val="1"/>
      </rPr>
      <t>$3,900,000</t>
    </r>
  </si>
  <si>
    <r>
      <t>楊梅市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年度春季童軍技能訓練營活動</t>
    </r>
  </si>
  <si>
    <t>桃園縣生活美學協會</t>
  </si>
  <si>
    <t>102/03/27</t>
  </si>
  <si>
    <r>
      <t>2013</t>
    </r>
    <r>
      <rPr>
        <sz val="10"/>
        <rFont val="標楷體"/>
        <family val="4"/>
      </rPr>
      <t>慈露欣霑子孝炙親暨防範家暴宣導音樂會</t>
    </r>
  </si>
  <si>
    <t>桃園縣楊梅玉韻女聲合唱協會</t>
  </si>
  <si>
    <t>102/04/03</t>
  </si>
  <si>
    <t>客家八音表演大會及節能減碳宣導活動</t>
  </si>
  <si>
    <t>桃園縣客家八音協進會</t>
  </si>
  <si>
    <t>102/04/17</t>
  </si>
  <si>
    <t>發揚中華道統文化圓滿孝親感恩暨國民年金公益宣導活動</t>
  </si>
  <si>
    <t>桃園縣孝道推廣協會</t>
  </si>
  <si>
    <t>102/04/22</t>
  </si>
  <si>
    <t>藝術下鄉藝文表演</t>
  </si>
  <si>
    <t>桃園縣楊梅國際青年商會</t>
  </si>
  <si>
    <t>102/04/08</t>
  </si>
  <si>
    <r>
      <t>#05-01-02-01</t>
    </r>
    <r>
      <rPr>
        <sz val="10"/>
        <rFont val="標楷體"/>
        <family val="4"/>
      </rPr>
      <t>教育支出－國民教育</t>
    </r>
    <r>
      <rPr>
        <sz val="10"/>
        <rFont val="Times New Roman"/>
        <family val="1"/>
      </rPr>
      <t>$300,000(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</si>
  <si>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#05-01-04-01</t>
    </r>
    <r>
      <rPr>
        <sz val="10"/>
        <rFont val="標楷體"/>
        <family val="4"/>
      </rPr>
      <t>教育支出－建築及設備</t>
    </r>
    <r>
      <rPr>
        <sz val="10"/>
        <rFont val="Times New Roman"/>
        <family val="1"/>
      </rPr>
      <t>$300,000</t>
    </r>
  </si>
  <si>
    <r>
      <t>#07-01-01-01</t>
    </r>
    <r>
      <rPr>
        <sz val="10"/>
        <rFont val="標楷體"/>
        <family val="4"/>
      </rPr>
      <t>農業支出－糧食增產</t>
    </r>
    <r>
      <rPr>
        <sz val="10"/>
        <rFont val="Times New Roman"/>
        <family val="1"/>
      </rPr>
      <t>$2,400,000</t>
    </r>
  </si>
  <si>
    <t>補助農民築造水泥田埂計畫</t>
  </si>
  <si>
    <r>
      <t>涂煥堂等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人</t>
    </r>
  </si>
  <si>
    <r>
      <t>#07-01-01-02</t>
    </r>
    <r>
      <rPr>
        <sz val="10"/>
        <rFont val="標楷體"/>
        <family val="4"/>
      </rPr>
      <t>農業支出－雜糧茶葉增產</t>
    </r>
    <r>
      <rPr>
        <sz val="10"/>
        <rFont val="Times New Roman"/>
        <family val="1"/>
      </rPr>
      <t>$133,000</t>
    </r>
  </si>
  <si>
    <t>補助產銷班班員茶園更新計畫</t>
  </si>
  <si>
    <r>
      <t>李昌麒等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人</t>
    </r>
  </si>
  <si>
    <r>
      <t>#07-01-01-03</t>
    </r>
    <r>
      <rPr>
        <sz val="10"/>
        <rFont val="標楷體"/>
        <family val="4"/>
      </rPr>
      <t xml:space="preserve">農業支出－病蟲害防治
</t>
    </r>
    <r>
      <rPr>
        <sz val="10"/>
        <rFont val="Times New Roman"/>
        <family val="1"/>
      </rPr>
      <t>$300,000</t>
    </r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</si>
  <si>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期作農民購買水田除草劑</t>
    </r>
  </si>
  <si>
    <t>桃園縣楊梅市農會</t>
  </si>
  <si>
    <r>
      <t>#07-01-01-04</t>
    </r>
    <r>
      <rPr>
        <sz val="10"/>
        <rFont val="標楷體"/>
        <family val="4"/>
      </rPr>
      <t>農業支出－農地管理及休閒農業</t>
    </r>
    <r>
      <rPr>
        <sz val="10"/>
        <rFont val="Times New Roman"/>
        <family val="1"/>
      </rPr>
      <t>$60,000</t>
    </r>
  </si>
  <si>
    <r>
      <t>#07-01-01-06</t>
    </r>
    <r>
      <rPr>
        <sz val="10"/>
        <rFont val="標楷體"/>
        <family val="4"/>
      </rPr>
      <t>農業支出－農地利用綜合規劃及農情調查</t>
    </r>
    <r>
      <rPr>
        <sz val="10"/>
        <rFont val="Times New Roman"/>
        <family val="1"/>
      </rPr>
      <t>$2,916,000(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</si>
  <si>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#07-01-03-01</t>
    </r>
    <r>
      <rPr>
        <sz val="10"/>
        <rFont val="標楷體"/>
        <family val="4"/>
      </rPr>
      <t>農業支出－水產推廣</t>
    </r>
    <r>
      <rPr>
        <sz val="10"/>
        <rFont val="Times New Roman"/>
        <family val="1"/>
      </rPr>
      <t>$10,000</t>
    </r>
  </si>
  <si>
    <r>
      <t>#07-01-04-01</t>
    </r>
    <r>
      <rPr>
        <sz val="10"/>
        <rFont val="標楷體"/>
        <family val="4"/>
      </rPr>
      <t>農業支出－家畜家禽增產</t>
    </r>
    <r>
      <rPr>
        <sz val="10"/>
        <rFont val="Times New Roman"/>
        <family val="1"/>
      </rPr>
      <t>$400,000</t>
    </r>
  </si>
  <si>
    <r>
      <t>102</t>
    </r>
    <r>
      <rPr>
        <sz val="10"/>
        <rFont val="標楷體"/>
        <family val="4"/>
      </rPr>
      <t>年上半年度補助農戶購買種公種母</t>
    </r>
  </si>
  <si>
    <r>
      <t>陳東榮等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人</t>
    </r>
  </si>
  <si>
    <r>
      <t>#07-01-04-02</t>
    </r>
    <r>
      <rPr>
        <sz val="10"/>
        <rFont val="標楷體"/>
        <family val="4"/>
      </rPr>
      <t>農業支出－家畜家禽保健</t>
    </r>
    <r>
      <rPr>
        <sz val="10"/>
        <rFont val="Times New Roman"/>
        <family val="1"/>
      </rPr>
      <t>$400,000</t>
    </r>
  </si>
  <si>
    <t>犬貓絕育補助</t>
  </si>
  <si>
    <r>
      <t>楊洪晋等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人</t>
    </r>
  </si>
  <si>
    <t>人人動物醫院埔心分院</t>
  </si>
  <si>
    <r>
      <t>#07-01-07-01</t>
    </r>
    <r>
      <rPr>
        <sz val="10"/>
        <rFont val="標楷體"/>
        <family val="4"/>
      </rPr>
      <t>農業支出－建築及設備</t>
    </r>
    <r>
      <rPr>
        <sz val="10"/>
        <rFont val="Times New Roman"/>
        <family val="1"/>
      </rPr>
      <t>$2,300,000</t>
    </r>
  </si>
  <si>
    <t>補助果樹產銷班班員架設水梨棚架</t>
  </si>
  <si>
    <t>彭聖臺</t>
  </si>
  <si>
    <t>黃嘉松</t>
  </si>
  <si>
    <t>詹美華</t>
  </si>
  <si>
    <r>
      <t>102</t>
    </r>
    <r>
      <rPr>
        <sz val="10"/>
        <rFont val="標楷體"/>
        <family val="4"/>
      </rPr>
      <t>年農機補助第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次撥款</t>
    </r>
  </si>
  <si>
    <r>
      <t>黎鎮鋒等</t>
    </r>
    <r>
      <rPr>
        <sz val="10"/>
        <rFont val="Times New Roman"/>
        <family val="1"/>
      </rPr>
      <t>41</t>
    </r>
    <r>
      <rPr>
        <sz val="10"/>
        <rFont val="標楷體"/>
        <family val="4"/>
      </rPr>
      <t>人</t>
    </r>
  </si>
  <si>
    <r>
      <t>#12</t>
    </r>
    <r>
      <rPr>
        <sz val="10"/>
        <rFont val="標楷體"/>
        <family val="4"/>
      </rPr>
      <t>社會救助支出</t>
    </r>
    <r>
      <rPr>
        <sz val="10"/>
        <rFont val="Times New Roman"/>
        <family val="1"/>
      </rPr>
      <t>$100,000(</t>
    </r>
    <r>
      <rPr>
        <sz val="10"/>
        <rFont val="標楷體"/>
        <family val="4"/>
      </rPr>
      <t>不含社會福利津貼及濟助</t>
    </r>
    <r>
      <rPr>
        <sz val="10"/>
        <rFont val="Times New Roman"/>
        <family val="1"/>
      </rPr>
      <t>)</t>
    </r>
  </si>
  <si>
    <r>
      <t>102</t>
    </r>
    <r>
      <rPr>
        <sz val="10"/>
        <rFont val="標楷體"/>
        <family val="4"/>
      </rPr>
      <t>年度南台灣風情悠遊暨公益講座活動</t>
    </r>
  </si>
  <si>
    <t>社團法人桃園縣智障者家長協會</t>
  </si>
  <si>
    <t>桃園縣政府等</t>
  </si>
  <si>
    <t>102/02/23</t>
  </si>
  <si>
    <r>
      <t>#13</t>
    </r>
    <r>
      <rPr>
        <sz val="10"/>
        <rFont val="標楷體"/>
        <family val="4"/>
      </rPr>
      <t>福利服務支出</t>
    </r>
    <r>
      <rPr>
        <sz val="10"/>
        <rFont val="Times New Roman"/>
        <family val="1"/>
      </rPr>
      <t>$2,080,000(</t>
    </r>
    <r>
      <rPr>
        <sz val="10"/>
        <rFont val="標楷體"/>
        <family val="4"/>
      </rPr>
      <t>不含社會福利津貼及濟助</t>
    </r>
    <r>
      <rPr>
        <sz val="10"/>
        <rFont val="Times New Roman"/>
        <family val="1"/>
      </rPr>
      <t>)</t>
    </r>
  </si>
  <si>
    <r>
      <t>102</t>
    </r>
    <r>
      <rPr>
        <sz val="10"/>
        <rFont val="標楷體"/>
        <family val="4"/>
      </rPr>
      <t>年婦女節暨心肺復甦術</t>
    </r>
    <r>
      <rPr>
        <sz val="10"/>
        <rFont val="Times New Roman"/>
        <family val="1"/>
      </rPr>
      <t>CPR</t>
    </r>
    <r>
      <rPr>
        <sz val="10"/>
        <rFont val="標楷體"/>
        <family val="4"/>
      </rPr>
      <t>講座宣導活動</t>
    </r>
  </si>
  <si>
    <t>中華民國婦女聯合會青溪分會桃園縣支會楊梅支分會</t>
  </si>
  <si>
    <t>婦女保健身心宣導暨新春團拜活動</t>
  </si>
  <si>
    <t>桃園縣工商婦女協會</t>
  </si>
  <si>
    <t>桃園縣政府、桃園市公所</t>
  </si>
  <si>
    <t>102/01/31</t>
  </si>
  <si>
    <t>迎新接福新年寫出春節新藝術活動</t>
  </si>
  <si>
    <t>桃園縣藝術交流協會</t>
  </si>
  <si>
    <t>102/01/18</t>
  </si>
  <si>
    <r>
      <t>愛在桃園縣弱勢族群元宵團圓猜燈謎暨國民年金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社區弱勢孩童關懷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高風險家庭服務宣導活動</t>
    </r>
  </si>
  <si>
    <t>中華民國錫安山弱勢者希望協會</t>
  </si>
  <si>
    <r>
      <t>2013</t>
    </r>
    <r>
      <rPr>
        <sz val="10"/>
        <rFont val="標楷體"/>
        <family val="4"/>
      </rPr>
      <t>年全國槌球邀請賽暨老人福利宣導活動</t>
    </r>
  </si>
  <si>
    <t>桃園縣崇德常青會</t>
  </si>
  <si>
    <t>辦理溫馨一世情愛心助弱勢活動</t>
  </si>
  <si>
    <t>桃園縣楊梅鎮愛心慈善協會</t>
  </si>
  <si>
    <t>102/01/23</t>
  </si>
  <si>
    <t>關懷婦幼、家暴防治宣導暨營造健康生活環境活動</t>
  </si>
  <si>
    <t>桃園縣楊梅市藝術文化協會</t>
  </si>
  <si>
    <t>桃園縣政府社會局、楊梅市農會</t>
  </si>
  <si>
    <t>102/03/23</t>
  </si>
  <si>
    <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年度新屋鄉長盃槌球錦標賽活動交通費</t>
    </r>
  </si>
  <si>
    <t>桃園縣楊梅市長青槌球協進會</t>
  </si>
  <si>
    <t>102/04/18</t>
  </si>
  <si>
    <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年度縣長盃及八德市長青槌球邀請賽活動交通費</t>
    </r>
  </si>
  <si>
    <t>102/03/18</t>
  </si>
  <si>
    <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年度中壢市長盃槌球邀請賽活動交通費</t>
    </r>
  </si>
  <si>
    <t>環保回收教育環境生態小尖兵冬令營活動</t>
  </si>
  <si>
    <t>桃園縣中壢北區扶輪社</t>
  </si>
  <si>
    <t>101/12/26</t>
  </si>
  <si>
    <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年度愛與祥和長青槌球邀請賽活動交通費</t>
    </r>
  </si>
  <si>
    <t>102/05/13</t>
  </si>
  <si>
    <t>補助辦理失智老人預防與保健宣導活動費</t>
  </si>
  <si>
    <t>桃園縣楊梅市長青會</t>
  </si>
  <si>
    <r>
      <t>102</t>
    </r>
    <r>
      <rPr>
        <sz val="10"/>
        <rFont val="標楷體"/>
        <family val="4"/>
      </rPr>
      <t>年度長者與志工社區關懷據點研習暨失智症宣導活動</t>
    </r>
  </si>
  <si>
    <t>桃園縣城鄉發展婦女協會</t>
  </si>
  <si>
    <t>102/05/09</t>
  </si>
  <si>
    <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年度全國槌球邀請賽、湖口鄉長主席盃邀請賽等活動交通費</t>
    </r>
  </si>
  <si>
    <t>102/03/12</t>
  </si>
  <si>
    <r>
      <t>#14-01-01-01</t>
    </r>
    <r>
      <rPr>
        <sz val="10"/>
        <rFont val="標楷體"/>
        <family val="4"/>
      </rPr>
      <t>社區發展支出－社區發展</t>
    </r>
    <r>
      <rPr>
        <sz val="10"/>
        <rFont val="Times New Roman"/>
        <family val="1"/>
      </rPr>
      <t>$4,033,000(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</si>
  <si>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t>補助社區活動中心廁所整修工程費用</t>
  </si>
  <si>
    <t>桃園縣楊梅市瑞原社區發展協會</t>
  </si>
  <si>
    <t>102/03/07</t>
  </si>
  <si>
    <r>
      <t>補助印製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年度大會手冊費用</t>
    </r>
  </si>
  <si>
    <t>桃園縣楊梅市員本社區發展協會</t>
  </si>
  <si>
    <t>102/02/26</t>
  </si>
  <si>
    <r>
      <t>補助購置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年度辦公用物品一批費用</t>
    </r>
  </si>
  <si>
    <t>桃園縣楊梅市富岡社區發展協會</t>
  </si>
  <si>
    <r>
      <t>102</t>
    </r>
    <r>
      <rPr>
        <sz val="10"/>
        <rFont val="標楷體"/>
        <family val="4"/>
      </rPr>
      <t>年度社區會員自強觀摩暨交通安全講習、瘦瘦操活動</t>
    </r>
  </si>
  <si>
    <t>桃園縣水美社區發展協會</t>
  </si>
  <si>
    <t>桃園縣政府</t>
  </si>
  <si>
    <t>102/03/06</t>
  </si>
  <si>
    <t>補助更換活動中心二樓大門馬達費用</t>
  </si>
  <si>
    <t>桃園縣楊梅市水美社區發展協會</t>
  </si>
  <si>
    <t>補助修繕手提電腦費用</t>
  </si>
  <si>
    <t>桃園縣楊梅市上田社區發展協會</t>
  </si>
  <si>
    <t>102/04/01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</si>
  <si>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年度社區會員健行活動暨垃圾分類、瘦瘦操宣導費用</t>
    </r>
  </si>
  <si>
    <t>102/04/16</t>
  </si>
  <si>
    <r>
      <t>102</t>
    </r>
    <r>
      <rPr>
        <sz val="10"/>
        <rFont val="標楷體"/>
        <family val="4"/>
      </rPr>
      <t>年度長壽俱樂部外內丹功觀摩研習及政令宣導活動費</t>
    </r>
  </si>
  <si>
    <t>102/03/20</t>
  </si>
  <si>
    <r>
      <t>102</t>
    </r>
    <r>
      <rPr>
        <sz val="10"/>
        <rFont val="標楷體"/>
        <family val="4"/>
      </rPr>
      <t>年度社區觀摩研習暨節能減碳宣導活動費</t>
    </r>
  </si>
  <si>
    <t>桃園縣楊梅市上湖社區發展協會</t>
  </si>
  <si>
    <t>102/03/29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</si>
  <si>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年度社區會員觀摩暨節能減碳愛地球宣導活動費</t>
    </r>
  </si>
  <si>
    <t>102/03/05</t>
  </si>
  <si>
    <t>補助印製大會手冊及收費證明行政作業費</t>
  </si>
  <si>
    <t>桃園縣楊梅市瑞員社區發展協會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</si>
  <si>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年度社區清淨家園暨健行活動費</t>
    </r>
  </si>
  <si>
    <t>補助社區關懷據點年度運作費</t>
  </si>
  <si>
    <t>桃園縣楊梅市高榮社區發展協會</t>
  </si>
  <si>
    <t>補助社區生態觀摩暨交通安全宣導活動費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</si>
  <si>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年社區觀摩暨桃園健康餐盤帶著走公益宣導活動費</t>
    </r>
  </si>
  <si>
    <t>桃園縣楊梅市金龍社區發展協會</t>
  </si>
  <si>
    <t>補助辦理社區慶助母親節活動費用</t>
  </si>
  <si>
    <t>102/05/07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</si>
  <si>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年度節能減碳健康餐盤公益宣導暨慶祝母親節活動費用</t>
    </r>
  </si>
  <si>
    <t>桃園縣楊梅市四維社區發展協會</t>
  </si>
  <si>
    <t>102/04/23</t>
  </si>
  <si>
    <t>補助施作社區活動中心外牆防水工程費用</t>
  </si>
  <si>
    <t>桃園縣楊梅市大東社區發展協會</t>
  </si>
  <si>
    <t>102/04/29</t>
  </si>
  <si>
    <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年度行人交通安全公益宣導暨社區觀摩研習活動費</t>
    </r>
  </si>
  <si>
    <t>社區親子運動會及社區媽媽成果表演暨老人健保、幼童福利宣導活動</t>
  </si>
  <si>
    <t>桃園縣楊梅市豐野社區發展協會</t>
  </si>
  <si>
    <t>補助修繕社區活動中心燈光控制器、拉門等工程費用</t>
  </si>
  <si>
    <t>桃園縣楊梅市大合社區發展協會</t>
  </si>
  <si>
    <t>補助整修社區活動中心電扇工程費用</t>
  </si>
  <si>
    <t>102/04/24</t>
  </si>
  <si>
    <r>
      <t>102</t>
    </r>
    <r>
      <rPr>
        <sz val="10"/>
        <rFont val="標楷體"/>
        <family val="4"/>
      </rPr>
      <t>年社區觀摩暨交通安全宣導活動</t>
    </r>
  </si>
  <si>
    <t>補助購置墨水匣行政作業費</t>
  </si>
  <si>
    <t>102/05/23</t>
  </si>
  <si>
    <t>社區縣外觀摩研習暨宣導交通安全、健康瘦瘦操活動</t>
  </si>
  <si>
    <t>粽葉飄香慶端午暨防火宣導活動</t>
  </si>
  <si>
    <t>102/05/01</t>
  </si>
  <si>
    <t>補助修繕數位彩色印表機費用</t>
  </si>
  <si>
    <t>桃園縣楊梅市高山社區發展協會</t>
  </si>
  <si>
    <t>102/05/31</t>
  </si>
  <si>
    <r>
      <t>102</t>
    </r>
    <r>
      <rPr>
        <sz val="10"/>
        <rFont val="標楷體"/>
        <family val="4"/>
      </rPr>
      <t>年度社區會員自強觀摩暨宣導節能節碳、瘦瘦操活動</t>
    </r>
  </si>
  <si>
    <t>桃園縣楊梅市三湖社區發展協會</t>
  </si>
  <si>
    <r>
      <t>102</t>
    </r>
    <r>
      <rPr>
        <sz val="10"/>
        <rFont val="標楷體"/>
        <family val="4"/>
      </rPr>
      <t>年度端午節粽葉飄香包粽子活動</t>
    </r>
  </si>
  <si>
    <t>102/04/30</t>
  </si>
  <si>
    <r>
      <t>#14-01-02-01</t>
    </r>
    <r>
      <rPr>
        <sz val="10"/>
        <rFont val="標楷體"/>
        <family val="4"/>
      </rPr>
      <t>社區發展支出－建築及設備</t>
    </r>
    <r>
      <rPr>
        <sz val="10"/>
        <rFont val="Times New Roman"/>
        <family val="1"/>
      </rPr>
      <t>$2,250,000</t>
    </r>
  </si>
  <si>
    <t>102/02/06</t>
  </si>
  <si>
    <t>補助購置影印機費用</t>
  </si>
  <si>
    <t>補助施作社區活動中心防火材質案經費</t>
  </si>
  <si>
    <t>補助購置投影機及布幕等設備費用</t>
  </si>
  <si>
    <t>102/03/19</t>
  </si>
  <si>
    <t>補助購置電腦螢幕顯示器費用</t>
  </si>
  <si>
    <t>補助安裝活動中心冷氣機及購置液晶電視機等設備費用</t>
  </si>
  <si>
    <t>補助購置冷氣機費用</t>
  </si>
  <si>
    <t>補助購置鐵櫃費用</t>
  </si>
  <si>
    <r>
      <t>補助修繕社區活動中心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樓採光屋頂費用</t>
    </r>
  </si>
  <si>
    <t>補助修繕社區活動中心防水及油漆等工程費用</t>
  </si>
  <si>
    <t>102/04/02</t>
  </si>
  <si>
    <t>補助購置社區音響櫃、燈光組等設備費用</t>
  </si>
  <si>
    <t>補助粉刷社區活動中心內牆、布幔安裝鋼索工程與維修擴大機麥克風等費用</t>
  </si>
  <si>
    <t>102/04/25</t>
  </si>
  <si>
    <t>補助購置飲水機設備費用</t>
  </si>
  <si>
    <r>
      <t>#15</t>
    </r>
    <r>
      <rPr>
        <sz val="10"/>
        <rFont val="標楷體"/>
        <family val="4"/>
      </rPr>
      <t>環境保護支出</t>
    </r>
    <r>
      <rPr>
        <sz val="10"/>
        <rFont val="Times New Roman"/>
        <family val="1"/>
      </rPr>
      <t>$1,285,000(</t>
    </r>
    <r>
      <rPr>
        <sz val="10"/>
        <rFont val="標楷體"/>
        <family val="4"/>
      </rPr>
      <t>含志工隊費用；不含獎勵及慰問、損失及賠償</t>
    </r>
    <r>
      <rPr>
        <sz val="10"/>
        <rFont val="Times New Roman"/>
        <family val="1"/>
      </rPr>
      <t>)</t>
    </r>
  </si>
  <si>
    <r>
      <t>102</t>
    </r>
    <r>
      <rPr>
        <sz val="10"/>
        <rFont val="標楷體"/>
        <family val="4"/>
      </rPr>
      <t>年度國家清潔週活動</t>
    </r>
  </si>
  <si>
    <t>楊梅市楊新藍天環保志工隊</t>
  </si>
  <si>
    <t>102/01/24</t>
  </si>
  <si>
    <t>桃園縣楊梅市紅梅里辦公處</t>
  </si>
  <si>
    <t>大同里環保志工第一小隊</t>
  </si>
  <si>
    <r>
      <t>楊梅市員本里環保志工隊第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</si>
  <si>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t>桃園縣私立大華高級中學</t>
  </si>
  <si>
    <t>桃園縣私立治平高級中學</t>
  </si>
  <si>
    <t>總計</t>
  </si>
  <si>
    <t>補助社區活動中心前排水溝整修及加蓋工程費
用</t>
  </si>
  <si>
    <t>參加富岡國小運動會暨節能減碳愛地球宣導活
動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</si>
</sst>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$&quot;#,##0_);[Red]\(&quot;$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m&quot;月&quot;d&quot;日&quot;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[$-404]AM/PM\ hh:mm:ss"/>
  </numFmts>
  <fonts count="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7" fontId="7" fillId="0" borderId="1" xfId="0" applyNumberFormat="1" applyFont="1" applyFill="1" applyBorder="1" applyAlignment="1" applyProtection="1">
      <alignment vertical="center" wrapText="1"/>
      <protection locked="0"/>
    </xf>
    <xf numFmtId="177" fontId="8" fillId="0" borderId="0" xfId="0" applyNumberFormat="1" applyFont="1" applyFill="1" applyAlignment="1" applyProtection="1">
      <alignment horizontal="centerContinuous" vertical="center" wrapText="1"/>
      <protection locked="0"/>
    </xf>
    <xf numFmtId="177" fontId="8" fillId="0" borderId="0" xfId="0" applyNumberFormat="1" applyFont="1" applyFill="1" applyAlignment="1" applyProtection="1">
      <alignment vertical="center" wrapText="1"/>
      <protection locked="0"/>
    </xf>
    <xf numFmtId="177" fontId="6" fillId="0" borderId="1" xfId="0" applyNumberFormat="1" applyFont="1" applyFill="1" applyBorder="1" applyAlignment="1" applyProtection="1">
      <alignment vertical="center" wrapText="1"/>
      <protection locked="0"/>
    </xf>
    <xf numFmtId="177" fontId="6" fillId="0" borderId="2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Alignment="1" applyProtection="1">
      <alignment vertical="center" wrapText="1"/>
      <protection locked="0"/>
    </xf>
    <xf numFmtId="178" fontId="5" fillId="0" borderId="0" xfId="0" applyNumberFormat="1" applyFont="1" applyFill="1" applyAlignment="1" applyProtection="1">
      <alignment horizontal="centerContinuous" vertical="center" wrapText="1"/>
      <protection locked="0"/>
    </xf>
    <xf numFmtId="177" fontId="8" fillId="0" borderId="0" xfId="0" applyNumberFormat="1" applyFont="1" applyFill="1" applyAlignment="1" applyProtection="1">
      <alignment horizontal="centerContinuous"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 wrapText="1"/>
      <protection locked="0"/>
    </xf>
    <xf numFmtId="182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 applyProtection="1">
      <alignment vertical="center" wrapText="1"/>
      <protection/>
    </xf>
    <xf numFmtId="17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7" xfId="0" applyNumberFormat="1" applyFont="1" applyFill="1" applyBorder="1" applyAlignment="1" applyProtection="1">
      <alignment vertical="top" wrapText="1"/>
      <protection locked="0"/>
    </xf>
    <xf numFmtId="177" fontId="6" fillId="0" borderId="7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vertical="center" wrapText="1" shrinkToFi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178" fontId="6" fillId="0" borderId="7" xfId="0" applyNumberFormat="1" applyFont="1" applyFill="1" applyBorder="1" applyAlignment="1" applyProtection="1">
      <alignment vertical="top" wrapText="1"/>
      <protection locked="0"/>
    </xf>
    <xf numFmtId="178" fontId="6" fillId="0" borderId="10" xfId="0" applyNumberFormat="1" applyFont="1" applyFill="1" applyBorder="1" applyAlignment="1" applyProtection="1">
      <alignment vertical="top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3" xfId="0" applyNumberFormat="1" applyFont="1" applyFill="1" applyBorder="1" applyAlignment="1" applyProtection="1">
      <alignment vertical="center" wrapText="1"/>
      <protection locked="0"/>
    </xf>
    <xf numFmtId="178" fontId="8" fillId="0" borderId="13" xfId="0" applyNumberFormat="1" applyFont="1" applyFill="1" applyBorder="1" applyAlignment="1" applyProtection="1">
      <alignment vertical="center" wrapText="1"/>
      <protection locked="0"/>
    </xf>
    <xf numFmtId="177" fontId="6" fillId="0" borderId="7" xfId="0" applyNumberFormat="1" applyFont="1" applyFill="1" applyBorder="1" applyAlignment="1" applyProtection="1">
      <alignment vertical="top" wrapText="1"/>
      <protection locked="0"/>
    </xf>
    <xf numFmtId="177" fontId="6" fillId="0" borderId="10" xfId="0" applyNumberFormat="1" applyFont="1" applyFill="1" applyBorder="1" applyAlignment="1" applyProtection="1">
      <alignment vertical="top" wrapText="1"/>
      <protection locked="0"/>
    </xf>
    <xf numFmtId="177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9" xfId="0" applyNumberFormat="1" applyFont="1" applyFill="1" applyBorder="1" applyAlignment="1" applyProtection="1">
      <alignment vertical="top" wrapText="1"/>
      <protection locked="0"/>
    </xf>
    <xf numFmtId="178" fontId="6" fillId="0" borderId="20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8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tabSelected="1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17.50390625" style="22" customWidth="1"/>
    <col min="2" max="2" width="37.50390625" style="7" customWidth="1"/>
    <col min="3" max="3" width="31.25390625" style="7" customWidth="1"/>
    <col min="4" max="4" width="10.875" style="12" customWidth="1"/>
    <col min="5" max="5" width="9.125" style="12" customWidth="1"/>
    <col min="6" max="6" width="11.125" style="12" customWidth="1"/>
    <col min="7" max="7" width="11.00390625" style="12" customWidth="1"/>
    <col min="8" max="8" width="10.875" style="12" customWidth="1"/>
    <col min="9" max="9" width="11.125" style="12" customWidth="1"/>
    <col min="10" max="10" width="17.75390625" style="12" customWidth="1"/>
    <col min="11" max="11" width="7.25390625" style="12" customWidth="1"/>
    <col min="12" max="12" width="8.375" style="12" customWidth="1"/>
    <col min="13" max="14" width="5.50390625" style="12" customWidth="1"/>
    <col min="15" max="15" width="11.625" style="25" customWidth="1"/>
    <col min="16" max="16384" width="9.00390625" style="12" customWidth="1"/>
  </cols>
  <sheetData>
    <row r="1" spans="1:15" s="10" customFormat="1" ht="14.25">
      <c r="A1" s="8" t="s">
        <v>1</v>
      </c>
      <c r="B1" s="2"/>
      <c r="C1" s="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4"/>
    </row>
    <row r="2" spans="1:15" s="10" customFormat="1" ht="26.25" customHeight="1">
      <c r="A2" s="8" t="s">
        <v>2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</row>
    <row r="3" spans="1:15" s="10" customFormat="1" ht="27" customHeight="1" thickBot="1">
      <c r="A3" s="49" t="s">
        <v>3</v>
      </c>
      <c r="B3" s="50"/>
      <c r="C3" s="3"/>
      <c r="N3" s="11" t="s">
        <v>4</v>
      </c>
      <c r="O3" s="24"/>
    </row>
    <row r="4" spans="1:15" ht="28.5">
      <c r="A4" s="47" t="s">
        <v>5</v>
      </c>
      <c r="B4" s="56" t="s">
        <v>6</v>
      </c>
      <c r="C4" s="56" t="s">
        <v>7</v>
      </c>
      <c r="D4" s="53" t="s">
        <v>8</v>
      </c>
      <c r="E4" s="58"/>
      <c r="F4" s="58"/>
      <c r="G4" s="59"/>
      <c r="H4" s="53" t="s">
        <v>9</v>
      </c>
      <c r="I4" s="59"/>
      <c r="J4" s="31" t="s">
        <v>10</v>
      </c>
      <c r="K4" s="53" t="s">
        <v>11</v>
      </c>
      <c r="L4" s="59"/>
      <c r="M4" s="53" t="s">
        <v>12</v>
      </c>
      <c r="N4" s="54"/>
      <c r="O4" s="55"/>
    </row>
    <row r="5" spans="1:15" ht="28.5">
      <c r="A5" s="48"/>
      <c r="B5" s="57"/>
      <c r="C5" s="57"/>
      <c r="D5" s="32" t="s">
        <v>13</v>
      </c>
      <c r="E5" s="32" t="s">
        <v>14</v>
      </c>
      <c r="F5" s="32" t="s">
        <v>15</v>
      </c>
      <c r="G5" s="32" t="s">
        <v>16</v>
      </c>
      <c r="H5" s="33" t="s">
        <v>17</v>
      </c>
      <c r="I5" s="32" t="s">
        <v>18</v>
      </c>
      <c r="J5" s="4"/>
      <c r="K5" s="32" t="s">
        <v>19</v>
      </c>
      <c r="L5" s="32" t="s">
        <v>20</v>
      </c>
      <c r="M5" s="32" t="s">
        <v>19</v>
      </c>
      <c r="N5" s="32" t="s">
        <v>20</v>
      </c>
      <c r="O5" s="35" t="s">
        <v>21</v>
      </c>
    </row>
    <row r="6" spans="1:15" ht="60" customHeight="1">
      <c r="A6" s="39" t="s">
        <v>22</v>
      </c>
      <c r="B6" s="4"/>
      <c r="C6" s="4"/>
      <c r="D6" s="13"/>
      <c r="E6" s="13"/>
      <c r="F6" s="13"/>
      <c r="G6" s="13"/>
      <c r="H6" s="13"/>
      <c r="I6" s="13"/>
      <c r="J6" s="4"/>
      <c r="K6" s="13"/>
      <c r="L6" s="14"/>
      <c r="M6" s="14"/>
      <c r="N6" s="13"/>
      <c r="O6" s="26"/>
    </row>
    <row r="7" spans="1:15" ht="30" customHeight="1">
      <c r="A7" s="39" t="s">
        <v>23</v>
      </c>
      <c r="B7" s="1" t="s">
        <v>24</v>
      </c>
      <c r="C7" s="1" t="s">
        <v>25</v>
      </c>
      <c r="D7" s="13">
        <v>6000</v>
      </c>
      <c r="E7" s="13">
        <v>0</v>
      </c>
      <c r="F7" s="13">
        <v>0</v>
      </c>
      <c r="G7" s="13">
        <f>SUM(D7:F7)</f>
        <v>6000</v>
      </c>
      <c r="H7" s="13">
        <f aca="true" t="shared" si="0" ref="H7:H17">D7</f>
        <v>6000</v>
      </c>
      <c r="I7" s="13">
        <f aca="true" t="shared" si="1" ref="I7:I17">D7</f>
        <v>6000</v>
      </c>
      <c r="J7" s="4"/>
      <c r="K7" s="13"/>
      <c r="L7" s="14" t="s">
        <v>0</v>
      </c>
      <c r="M7" s="14" t="s">
        <v>0</v>
      </c>
      <c r="N7" s="13"/>
      <c r="O7" s="26"/>
    </row>
    <row r="8" spans="1:15" ht="30" customHeight="1">
      <c r="A8" s="39" t="s">
        <v>26</v>
      </c>
      <c r="B8" s="4"/>
      <c r="C8" s="4"/>
      <c r="D8" s="13"/>
      <c r="E8" s="13"/>
      <c r="F8" s="13"/>
      <c r="G8" s="13"/>
      <c r="H8" s="13"/>
      <c r="I8" s="13"/>
      <c r="J8" s="4"/>
      <c r="K8" s="13"/>
      <c r="L8" s="14"/>
      <c r="M8" s="14"/>
      <c r="N8" s="13"/>
      <c r="O8" s="26"/>
    </row>
    <row r="9" spans="1:15" ht="14.25">
      <c r="A9" s="45" t="s">
        <v>27</v>
      </c>
      <c r="B9" s="4" t="s">
        <v>28</v>
      </c>
      <c r="C9" s="1" t="s">
        <v>29</v>
      </c>
      <c r="D9" s="13">
        <v>90000</v>
      </c>
      <c r="E9" s="13">
        <v>0</v>
      </c>
      <c r="F9" s="13">
        <v>7460</v>
      </c>
      <c r="G9" s="13">
        <f aca="true" t="shared" si="2" ref="G9:G14">SUM(C9:F9)</f>
        <v>97460</v>
      </c>
      <c r="H9" s="13">
        <f t="shared" si="0"/>
        <v>90000</v>
      </c>
      <c r="I9" s="13">
        <f t="shared" si="1"/>
        <v>90000</v>
      </c>
      <c r="J9" s="4"/>
      <c r="K9" s="13"/>
      <c r="L9" s="14" t="s">
        <v>0</v>
      </c>
      <c r="M9" s="14" t="s">
        <v>0</v>
      </c>
      <c r="N9" s="13"/>
      <c r="O9" s="26" t="s">
        <v>30</v>
      </c>
    </row>
    <row r="10" spans="1:15" ht="28.5">
      <c r="A10" s="46"/>
      <c r="B10" s="1" t="s">
        <v>31</v>
      </c>
      <c r="C10" s="1" t="s">
        <v>32</v>
      </c>
      <c r="D10" s="13">
        <v>80000</v>
      </c>
      <c r="E10" s="13">
        <v>0</v>
      </c>
      <c r="F10" s="13">
        <v>3050</v>
      </c>
      <c r="G10" s="13">
        <f t="shared" si="2"/>
        <v>83050</v>
      </c>
      <c r="H10" s="13">
        <f t="shared" si="0"/>
        <v>80000</v>
      </c>
      <c r="I10" s="13">
        <f t="shared" si="1"/>
        <v>80000</v>
      </c>
      <c r="J10" s="4"/>
      <c r="K10" s="13"/>
      <c r="L10" s="14" t="s">
        <v>0</v>
      </c>
      <c r="M10" s="14" t="s">
        <v>0</v>
      </c>
      <c r="N10" s="13"/>
      <c r="O10" s="26" t="s">
        <v>33</v>
      </c>
    </row>
    <row r="11" spans="1:15" ht="28.5" customHeight="1">
      <c r="A11" s="62" t="s">
        <v>34</v>
      </c>
      <c r="B11" s="1" t="s">
        <v>35</v>
      </c>
      <c r="C11" s="1" t="s">
        <v>36</v>
      </c>
      <c r="D11" s="13">
        <v>80000</v>
      </c>
      <c r="E11" s="13">
        <v>0</v>
      </c>
      <c r="F11" s="13">
        <v>1960</v>
      </c>
      <c r="G11" s="13">
        <f t="shared" si="2"/>
        <v>81960</v>
      </c>
      <c r="H11" s="13">
        <f t="shared" si="0"/>
        <v>80000</v>
      </c>
      <c r="I11" s="13">
        <f t="shared" si="1"/>
        <v>80000</v>
      </c>
      <c r="J11" s="4"/>
      <c r="K11" s="13"/>
      <c r="L11" s="14" t="s">
        <v>0</v>
      </c>
      <c r="M11" s="14" t="s">
        <v>0</v>
      </c>
      <c r="N11" s="13"/>
      <c r="O11" s="26" t="s">
        <v>37</v>
      </c>
    </row>
    <row r="12" spans="1:15" ht="14.25">
      <c r="A12" s="63"/>
      <c r="B12" s="1" t="s">
        <v>38</v>
      </c>
      <c r="C12" s="1" t="s">
        <v>39</v>
      </c>
      <c r="D12" s="13">
        <v>100000</v>
      </c>
      <c r="E12" s="13">
        <v>0</v>
      </c>
      <c r="F12" s="13">
        <v>19490</v>
      </c>
      <c r="G12" s="13">
        <f t="shared" si="2"/>
        <v>119490</v>
      </c>
      <c r="H12" s="13">
        <f t="shared" si="0"/>
        <v>100000</v>
      </c>
      <c r="I12" s="13">
        <f t="shared" si="1"/>
        <v>100000</v>
      </c>
      <c r="J12" s="4"/>
      <c r="K12" s="13"/>
      <c r="L12" s="14" t="s">
        <v>0</v>
      </c>
      <c r="M12" s="14" t="s">
        <v>0</v>
      </c>
      <c r="N12" s="13"/>
      <c r="O12" s="40" t="s">
        <v>40</v>
      </c>
    </row>
    <row r="13" spans="1:15" ht="28.5">
      <c r="A13" s="63"/>
      <c r="B13" s="1" t="s">
        <v>41</v>
      </c>
      <c r="C13" s="1" t="s">
        <v>42</v>
      </c>
      <c r="D13" s="13">
        <v>150000</v>
      </c>
      <c r="E13" s="13">
        <v>0</v>
      </c>
      <c r="F13" s="13">
        <v>1400</v>
      </c>
      <c r="G13" s="13">
        <f t="shared" si="2"/>
        <v>151400</v>
      </c>
      <c r="H13" s="13">
        <f t="shared" si="0"/>
        <v>150000</v>
      </c>
      <c r="I13" s="13">
        <f t="shared" si="1"/>
        <v>150000</v>
      </c>
      <c r="J13" s="4"/>
      <c r="K13" s="13"/>
      <c r="L13" s="14" t="s">
        <v>0</v>
      </c>
      <c r="M13" s="14" t="s">
        <v>0</v>
      </c>
      <c r="N13" s="13"/>
      <c r="O13" s="40" t="s">
        <v>43</v>
      </c>
    </row>
    <row r="14" spans="1:15" ht="14.25">
      <c r="A14" s="63"/>
      <c r="B14" s="1" t="s">
        <v>44</v>
      </c>
      <c r="C14" s="1" t="s">
        <v>45</v>
      </c>
      <c r="D14" s="13">
        <v>150000</v>
      </c>
      <c r="E14" s="13">
        <v>0</v>
      </c>
      <c r="F14" s="13">
        <v>4720</v>
      </c>
      <c r="G14" s="13">
        <f t="shared" si="2"/>
        <v>154720</v>
      </c>
      <c r="H14" s="13">
        <f t="shared" si="0"/>
        <v>150000</v>
      </c>
      <c r="I14" s="13">
        <f t="shared" si="1"/>
        <v>150000</v>
      </c>
      <c r="J14" s="4"/>
      <c r="K14" s="13"/>
      <c r="L14" s="14" t="s">
        <v>0</v>
      </c>
      <c r="M14" s="14" t="s">
        <v>0</v>
      </c>
      <c r="N14" s="13"/>
      <c r="O14" s="40" t="s">
        <v>46</v>
      </c>
    </row>
    <row r="15" spans="1:15" ht="30" customHeight="1">
      <c r="A15" s="39" t="s">
        <v>47</v>
      </c>
      <c r="B15" s="4"/>
      <c r="C15" s="4"/>
      <c r="D15" s="13"/>
      <c r="E15" s="13"/>
      <c r="F15" s="13"/>
      <c r="G15" s="13"/>
      <c r="H15" s="13"/>
      <c r="I15" s="13"/>
      <c r="J15" s="4"/>
      <c r="K15" s="13"/>
      <c r="L15" s="14"/>
      <c r="M15" s="14"/>
      <c r="N15" s="14"/>
      <c r="O15" s="40"/>
    </row>
    <row r="16" spans="1:15" ht="60" customHeight="1">
      <c r="A16" s="38" t="s">
        <v>48</v>
      </c>
      <c r="B16" s="4" t="s">
        <v>49</v>
      </c>
      <c r="C16" s="1" t="s">
        <v>50</v>
      </c>
      <c r="D16" s="13">
        <v>40000</v>
      </c>
      <c r="E16" s="13">
        <v>0</v>
      </c>
      <c r="F16" s="13">
        <v>106600</v>
      </c>
      <c r="G16" s="13">
        <f>SUM(C16:F16)</f>
        <v>146600</v>
      </c>
      <c r="H16" s="13">
        <f t="shared" si="0"/>
        <v>40000</v>
      </c>
      <c r="I16" s="13">
        <f t="shared" si="1"/>
        <v>40000</v>
      </c>
      <c r="J16" s="4"/>
      <c r="K16" s="13"/>
      <c r="L16" s="14" t="s">
        <v>0</v>
      </c>
      <c r="M16" s="14" t="s">
        <v>0</v>
      </c>
      <c r="N16" s="13"/>
      <c r="O16" s="26" t="s">
        <v>51</v>
      </c>
    </row>
    <row r="17" spans="1:15" ht="14.25">
      <c r="A17" s="51" t="s">
        <v>52</v>
      </c>
      <c r="B17" s="1" t="s">
        <v>53</v>
      </c>
      <c r="C17" s="1" t="s">
        <v>54</v>
      </c>
      <c r="D17" s="13">
        <v>50000</v>
      </c>
      <c r="E17" s="13">
        <v>0</v>
      </c>
      <c r="F17" s="13">
        <v>40000</v>
      </c>
      <c r="G17" s="13">
        <f>SUM(D17:F17)</f>
        <v>90000</v>
      </c>
      <c r="H17" s="13">
        <f t="shared" si="0"/>
        <v>50000</v>
      </c>
      <c r="I17" s="13">
        <f t="shared" si="1"/>
        <v>50000</v>
      </c>
      <c r="J17" s="4"/>
      <c r="K17" s="13"/>
      <c r="L17" s="14" t="s">
        <v>0</v>
      </c>
      <c r="M17" s="14" t="s">
        <v>0</v>
      </c>
      <c r="N17" s="14"/>
      <c r="O17" s="26" t="s">
        <v>55</v>
      </c>
    </row>
    <row r="18" spans="1:15" ht="14.25">
      <c r="A18" s="52"/>
      <c r="B18" s="4" t="s">
        <v>56</v>
      </c>
      <c r="C18" s="1" t="s">
        <v>57</v>
      </c>
      <c r="D18" s="13">
        <v>50000</v>
      </c>
      <c r="E18" s="13">
        <v>0</v>
      </c>
      <c r="F18" s="13">
        <v>10307</v>
      </c>
      <c r="G18" s="13">
        <f>SUM(D18:F18)</f>
        <v>60307</v>
      </c>
      <c r="H18" s="13">
        <f aca="true" t="shared" si="3" ref="H18:H32">D18</f>
        <v>50000</v>
      </c>
      <c r="I18" s="13">
        <f aca="true" t="shared" si="4" ref="I18:I32">D18</f>
        <v>50000</v>
      </c>
      <c r="J18" s="4"/>
      <c r="K18" s="13"/>
      <c r="L18" s="14" t="s">
        <v>0</v>
      </c>
      <c r="M18" s="14" t="s">
        <v>0</v>
      </c>
      <c r="N18" s="14"/>
      <c r="O18" s="26" t="s">
        <v>58</v>
      </c>
    </row>
    <row r="19" spans="1:15" ht="14.25">
      <c r="A19" s="52"/>
      <c r="B19" s="1" t="s">
        <v>59</v>
      </c>
      <c r="C19" s="1" t="s">
        <v>60</v>
      </c>
      <c r="D19" s="13">
        <v>50000</v>
      </c>
      <c r="E19" s="13">
        <v>0</v>
      </c>
      <c r="F19" s="13">
        <v>845</v>
      </c>
      <c r="G19" s="13">
        <f>SUM(D19:F19)</f>
        <v>50845</v>
      </c>
      <c r="H19" s="13">
        <f t="shared" si="3"/>
        <v>50000</v>
      </c>
      <c r="I19" s="13">
        <f t="shared" si="4"/>
        <v>50000</v>
      </c>
      <c r="J19" s="4"/>
      <c r="K19" s="13"/>
      <c r="L19" s="14" t="s">
        <v>0</v>
      </c>
      <c r="M19" s="14" t="s">
        <v>0</v>
      </c>
      <c r="N19" s="14"/>
      <c r="O19" s="26" t="s">
        <v>61</v>
      </c>
    </row>
    <row r="20" spans="1:15" ht="28.5">
      <c r="A20" s="52"/>
      <c r="B20" s="1" t="s">
        <v>62</v>
      </c>
      <c r="C20" s="1" t="s">
        <v>63</v>
      </c>
      <c r="D20" s="13">
        <v>100000</v>
      </c>
      <c r="E20" s="13">
        <v>0</v>
      </c>
      <c r="F20" s="13">
        <v>55564</v>
      </c>
      <c r="G20" s="13">
        <f>SUM(D20:F20)</f>
        <v>155564</v>
      </c>
      <c r="H20" s="13">
        <f t="shared" si="3"/>
        <v>100000</v>
      </c>
      <c r="I20" s="13">
        <f t="shared" si="4"/>
        <v>100000</v>
      </c>
      <c r="J20" s="4"/>
      <c r="K20" s="13"/>
      <c r="L20" s="14" t="s">
        <v>0</v>
      </c>
      <c r="M20" s="14" t="s">
        <v>0</v>
      </c>
      <c r="N20" s="14"/>
      <c r="O20" s="26" t="s">
        <v>64</v>
      </c>
    </row>
    <row r="21" spans="1:15" ht="14.25">
      <c r="A21" s="52"/>
      <c r="B21" s="1" t="s">
        <v>65</v>
      </c>
      <c r="C21" s="1" t="s">
        <v>66</v>
      </c>
      <c r="D21" s="13">
        <v>100000</v>
      </c>
      <c r="E21" s="13">
        <v>0</v>
      </c>
      <c r="F21" s="13">
        <v>126500</v>
      </c>
      <c r="G21" s="13">
        <f>SUM(D21:F21)</f>
        <v>226500</v>
      </c>
      <c r="H21" s="13">
        <f t="shared" si="3"/>
        <v>100000</v>
      </c>
      <c r="I21" s="13">
        <f t="shared" si="4"/>
        <v>100000</v>
      </c>
      <c r="J21" s="4"/>
      <c r="K21" s="13"/>
      <c r="L21" s="14" t="s">
        <v>0</v>
      </c>
      <c r="M21" s="14" t="s">
        <v>0</v>
      </c>
      <c r="N21" s="14"/>
      <c r="O21" s="26" t="s">
        <v>67</v>
      </c>
    </row>
    <row r="22" spans="1:15" ht="45" customHeight="1">
      <c r="A22" s="38" t="s">
        <v>68</v>
      </c>
      <c r="B22" s="4"/>
      <c r="C22" s="4"/>
      <c r="D22" s="13"/>
      <c r="E22" s="13"/>
      <c r="F22" s="13"/>
      <c r="G22" s="13"/>
      <c r="H22" s="13"/>
      <c r="I22" s="13"/>
      <c r="J22" s="4"/>
      <c r="K22" s="13"/>
      <c r="L22" s="14"/>
      <c r="M22" s="14"/>
      <c r="N22" s="13"/>
      <c r="O22" s="26"/>
    </row>
    <row r="23" spans="1:15" ht="30" customHeight="1">
      <c r="A23" s="38" t="s">
        <v>69</v>
      </c>
      <c r="B23" s="4"/>
      <c r="C23" s="4"/>
      <c r="D23" s="13"/>
      <c r="E23" s="13"/>
      <c r="F23" s="13"/>
      <c r="G23" s="13"/>
      <c r="H23" s="13"/>
      <c r="I23" s="13"/>
      <c r="J23" s="4"/>
      <c r="K23" s="13"/>
      <c r="L23" s="14"/>
      <c r="M23" s="14"/>
      <c r="N23" s="14"/>
      <c r="O23" s="26"/>
    </row>
    <row r="24" spans="1:15" ht="30" customHeight="1">
      <c r="A24" s="39" t="s">
        <v>70</v>
      </c>
      <c r="B24" s="1" t="s">
        <v>71</v>
      </c>
      <c r="C24" s="1" t="s">
        <v>72</v>
      </c>
      <c r="D24" s="13">
        <v>140700</v>
      </c>
      <c r="E24" s="13">
        <v>0</v>
      </c>
      <c r="F24" s="13">
        <v>0</v>
      </c>
      <c r="G24" s="13">
        <f>SUM(D24:F24)</f>
        <v>140700</v>
      </c>
      <c r="H24" s="13">
        <f t="shared" si="3"/>
        <v>140700</v>
      </c>
      <c r="I24" s="13">
        <f t="shared" si="4"/>
        <v>140700</v>
      </c>
      <c r="J24" s="4"/>
      <c r="K24" s="13"/>
      <c r="L24" s="14" t="s">
        <v>0</v>
      </c>
      <c r="M24" s="14" t="s">
        <v>0</v>
      </c>
      <c r="N24" s="13"/>
      <c r="O24" s="26"/>
    </row>
    <row r="25" spans="1:15" ht="41.25">
      <c r="A25" s="41" t="s">
        <v>73</v>
      </c>
      <c r="B25" s="1" t="s">
        <v>74</v>
      </c>
      <c r="C25" s="1" t="s">
        <v>75</v>
      </c>
      <c r="D25" s="13">
        <v>21000</v>
      </c>
      <c r="E25" s="13">
        <v>0</v>
      </c>
      <c r="F25" s="13">
        <v>0</v>
      </c>
      <c r="G25" s="13">
        <f>SUM(D25:F25)</f>
        <v>21000</v>
      </c>
      <c r="H25" s="13">
        <f t="shared" si="3"/>
        <v>21000</v>
      </c>
      <c r="I25" s="13">
        <f t="shared" si="4"/>
        <v>21000</v>
      </c>
      <c r="J25" s="4"/>
      <c r="K25" s="13"/>
      <c r="L25" s="14" t="s">
        <v>0</v>
      </c>
      <c r="M25" s="14" t="s">
        <v>0</v>
      </c>
      <c r="N25" s="14"/>
      <c r="O25" s="40"/>
    </row>
    <row r="26" spans="1:15" ht="45" customHeight="1">
      <c r="A26" s="41" t="s">
        <v>76</v>
      </c>
      <c r="B26" s="1" t="s">
        <v>77</v>
      </c>
      <c r="C26" s="1" t="s">
        <v>78</v>
      </c>
      <c r="D26" s="13">
        <v>137634</v>
      </c>
      <c r="E26" s="13">
        <v>0</v>
      </c>
      <c r="F26" s="13">
        <v>0</v>
      </c>
      <c r="G26" s="13">
        <f>SUM(D26:F26)</f>
        <v>137634</v>
      </c>
      <c r="H26" s="13">
        <f t="shared" si="3"/>
        <v>137634</v>
      </c>
      <c r="I26" s="13">
        <f t="shared" si="4"/>
        <v>137634</v>
      </c>
      <c r="J26" s="4"/>
      <c r="K26" s="13"/>
      <c r="L26" s="14" t="s">
        <v>0</v>
      </c>
      <c r="M26" s="14" t="s">
        <v>0</v>
      </c>
      <c r="N26" s="14"/>
      <c r="O26" s="40"/>
    </row>
    <row r="27" spans="1:15" ht="45" customHeight="1">
      <c r="A27" s="41" t="s">
        <v>79</v>
      </c>
      <c r="B27" s="4"/>
      <c r="C27" s="4"/>
      <c r="D27" s="13"/>
      <c r="E27" s="13"/>
      <c r="F27" s="13"/>
      <c r="G27" s="13"/>
      <c r="H27" s="13"/>
      <c r="I27" s="13"/>
      <c r="J27" s="4"/>
      <c r="K27" s="13"/>
      <c r="L27" s="14"/>
      <c r="M27" s="14"/>
      <c r="N27" s="14"/>
      <c r="O27" s="40"/>
    </row>
    <row r="28" spans="1:15" ht="75" customHeight="1">
      <c r="A28" s="37" t="s">
        <v>80</v>
      </c>
      <c r="B28" s="4"/>
      <c r="C28" s="4"/>
      <c r="D28" s="13"/>
      <c r="E28" s="13"/>
      <c r="F28" s="13"/>
      <c r="G28" s="13"/>
      <c r="H28" s="13"/>
      <c r="I28" s="13"/>
      <c r="J28" s="4"/>
      <c r="K28" s="14"/>
      <c r="L28" s="14"/>
      <c r="M28" s="14"/>
      <c r="N28" s="13"/>
      <c r="O28" s="26"/>
    </row>
    <row r="29" spans="1:15" ht="30" customHeight="1">
      <c r="A29" s="41" t="s">
        <v>81</v>
      </c>
      <c r="B29" s="4"/>
      <c r="C29" s="4"/>
      <c r="D29" s="13"/>
      <c r="E29" s="13"/>
      <c r="F29" s="13"/>
      <c r="G29" s="13"/>
      <c r="H29" s="13"/>
      <c r="I29" s="13"/>
      <c r="J29" s="4"/>
      <c r="K29" s="13"/>
      <c r="L29" s="14"/>
      <c r="M29" s="14"/>
      <c r="N29" s="14"/>
      <c r="O29" s="40"/>
    </row>
    <row r="30" spans="1:15" ht="30" customHeight="1">
      <c r="A30" s="37" t="s">
        <v>82</v>
      </c>
      <c r="B30" s="4" t="s">
        <v>83</v>
      </c>
      <c r="C30" s="1" t="s">
        <v>84</v>
      </c>
      <c r="D30" s="13">
        <v>19000</v>
      </c>
      <c r="E30" s="13">
        <v>0</v>
      </c>
      <c r="F30" s="13">
        <v>0</v>
      </c>
      <c r="G30" s="13">
        <f>SUM(D30:F30)</f>
        <v>19000</v>
      </c>
      <c r="H30" s="13">
        <f t="shared" si="3"/>
        <v>19000</v>
      </c>
      <c r="I30" s="13">
        <f t="shared" si="4"/>
        <v>19000</v>
      </c>
      <c r="J30" s="4"/>
      <c r="K30" s="14"/>
      <c r="L30" s="14" t="s">
        <v>0</v>
      </c>
      <c r="M30" s="14" t="s">
        <v>0</v>
      </c>
      <c r="N30" s="14"/>
      <c r="O30" s="23"/>
    </row>
    <row r="31" spans="1:16" s="17" customFormat="1" ht="22.5" customHeight="1">
      <c r="A31" s="64" t="s">
        <v>85</v>
      </c>
      <c r="B31" s="1" t="s">
        <v>86</v>
      </c>
      <c r="C31" s="1" t="s">
        <v>87</v>
      </c>
      <c r="D31" s="13">
        <v>52500</v>
      </c>
      <c r="E31" s="13">
        <v>0</v>
      </c>
      <c r="F31" s="13">
        <v>0</v>
      </c>
      <c r="G31" s="13">
        <f>SUM(C31:F31)</f>
        <v>52500</v>
      </c>
      <c r="H31" s="13">
        <f t="shared" si="3"/>
        <v>52500</v>
      </c>
      <c r="I31" s="13">
        <f t="shared" si="4"/>
        <v>52500</v>
      </c>
      <c r="J31" s="4"/>
      <c r="K31" s="13"/>
      <c r="L31" s="14" t="s">
        <v>0</v>
      </c>
      <c r="M31" s="14" t="s">
        <v>0</v>
      </c>
      <c r="N31" s="14"/>
      <c r="O31" s="26"/>
      <c r="P31" s="12"/>
    </row>
    <row r="32" spans="1:16" s="17" customFormat="1" ht="22.5" customHeight="1">
      <c r="A32" s="65"/>
      <c r="B32" s="1" t="s">
        <v>86</v>
      </c>
      <c r="C32" s="1" t="s">
        <v>88</v>
      </c>
      <c r="D32" s="13">
        <v>52500</v>
      </c>
      <c r="E32" s="13">
        <v>0</v>
      </c>
      <c r="F32" s="13">
        <v>0</v>
      </c>
      <c r="G32" s="13">
        <f>SUM(C32:F32)</f>
        <v>52500</v>
      </c>
      <c r="H32" s="13">
        <f t="shared" si="3"/>
        <v>52500</v>
      </c>
      <c r="I32" s="13">
        <f t="shared" si="4"/>
        <v>52500</v>
      </c>
      <c r="J32" s="4"/>
      <c r="K32" s="13"/>
      <c r="L32" s="14" t="s">
        <v>0</v>
      </c>
      <c r="M32" s="14" t="s">
        <v>0</v>
      </c>
      <c r="N32" s="14"/>
      <c r="O32" s="26"/>
      <c r="P32" s="12"/>
    </row>
    <row r="33" spans="1:15" ht="14.25">
      <c r="A33" s="62" t="s">
        <v>89</v>
      </c>
      <c r="B33" s="1" t="s">
        <v>90</v>
      </c>
      <c r="C33" s="1" t="s">
        <v>91</v>
      </c>
      <c r="D33" s="13">
        <v>60000</v>
      </c>
      <c r="E33" s="13">
        <v>0</v>
      </c>
      <c r="F33" s="13">
        <v>205984</v>
      </c>
      <c r="G33" s="13">
        <f>SUM(D33:F33)</f>
        <v>265984</v>
      </c>
      <c r="H33" s="13">
        <f aca="true" t="shared" si="5" ref="H33:H52">D33</f>
        <v>60000</v>
      </c>
      <c r="I33" s="13">
        <f aca="true" t="shared" si="6" ref="I33:I52">D33</f>
        <v>60000</v>
      </c>
      <c r="J33" s="4"/>
      <c r="K33" s="13"/>
      <c r="L33" s="14" t="s">
        <v>0</v>
      </c>
      <c r="M33" s="14" t="s">
        <v>0</v>
      </c>
      <c r="N33" s="13"/>
      <c r="O33" s="26"/>
    </row>
    <row r="34" spans="1:15" ht="14.25">
      <c r="A34" s="63"/>
      <c r="B34" s="1" t="s">
        <v>90</v>
      </c>
      <c r="C34" s="1" t="s">
        <v>92</v>
      </c>
      <c r="D34" s="13">
        <v>45000</v>
      </c>
      <c r="E34" s="13">
        <v>0</v>
      </c>
      <c r="F34" s="13">
        <v>160944</v>
      </c>
      <c r="G34" s="13">
        <f>SUM(D34:F34)</f>
        <v>205944</v>
      </c>
      <c r="H34" s="13">
        <f t="shared" si="5"/>
        <v>45000</v>
      </c>
      <c r="I34" s="13">
        <f t="shared" si="6"/>
        <v>45000</v>
      </c>
      <c r="J34" s="4"/>
      <c r="K34" s="13"/>
      <c r="L34" s="14" t="s">
        <v>0</v>
      </c>
      <c r="M34" s="14" t="s">
        <v>0</v>
      </c>
      <c r="N34" s="13"/>
      <c r="O34" s="42"/>
    </row>
    <row r="35" spans="1:15" ht="14.25">
      <c r="A35" s="63"/>
      <c r="B35" s="1" t="s">
        <v>90</v>
      </c>
      <c r="C35" s="1" t="s">
        <v>93</v>
      </c>
      <c r="D35" s="13">
        <v>25500</v>
      </c>
      <c r="E35" s="13">
        <v>0</v>
      </c>
      <c r="F35" s="13">
        <v>59631</v>
      </c>
      <c r="G35" s="13">
        <f>SUM(D35:F35)</f>
        <v>85131</v>
      </c>
      <c r="H35" s="13">
        <f t="shared" si="5"/>
        <v>25500</v>
      </c>
      <c r="I35" s="13">
        <f t="shared" si="6"/>
        <v>25500</v>
      </c>
      <c r="J35" s="4"/>
      <c r="K35" s="13"/>
      <c r="L35" s="14" t="s">
        <v>0</v>
      </c>
      <c r="M35" s="14" t="s">
        <v>0</v>
      </c>
      <c r="N35" s="13"/>
      <c r="O35" s="42"/>
    </row>
    <row r="36" spans="1:15" ht="14.25">
      <c r="A36" s="63"/>
      <c r="B36" s="4" t="s">
        <v>94</v>
      </c>
      <c r="C36" s="1" t="s">
        <v>95</v>
      </c>
      <c r="D36" s="13">
        <v>793000</v>
      </c>
      <c r="E36" s="13">
        <v>0</v>
      </c>
      <c r="F36" s="13">
        <v>0</v>
      </c>
      <c r="G36" s="13">
        <f>SUM(D36:F36)</f>
        <v>793000</v>
      </c>
      <c r="H36" s="13">
        <f t="shared" si="5"/>
        <v>793000</v>
      </c>
      <c r="I36" s="13">
        <f t="shared" si="6"/>
        <v>793000</v>
      </c>
      <c r="J36" s="4"/>
      <c r="K36" s="13"/>
      <c r="L36" s="14" t="s">
        <v>0</v>
      </c>
      <c r="M36" s="14" t="s">
        <v>0</v>
      </c>
      <c r="N36" s="13"/>
      <c r="O36" s="42"/>
    </row>
    <row r="37" spans="1:15" ht="45" customHeight="1">
      <c r="A37" s="37" t="s">
        <v>96</v>
      </c>
      <c r="B37" s="4" t="s">
        <v>97</v>
      </c>
      <c r="C37" s="1" t="s">
        <v>98</v>
      </c>
      <c r="D37" s="13">
        <v>5000</v>
      </c>
      <c r="E37" s="13">
        <v>190000</v>
      </c>
      <c r="F37" s="13">
        <v>298700</v>
      </c>
      <c r="G37" s="13">
        <f>SUM(D37:F37)</f>
        <v>493700</v>
      </c>
      <c r="H37" s="13">
        <f t="shared" si="5"/>
        <v>5000</v>
      </c>
      <c r="I37" s="13">
        <f t="shared" si="6"/>
        <v>5000</v>
      </c>
      <c r="J37" s="43" t="s">
        <v>99</v>
      </c>
      <c r="K37" s="14"/>
      <c r="L37" s="14" t="s">
        <v>0</v>
      </c>
      <c r="M37" s="14" t="s">
        <v>0</v>
      </c>
      <c r="N37" s="13"/>
      <c r="O37" s="26" t="s">
        <v>100</v>
      </c>
    </row>
    <row r="38" spans="1:15" ht="28.5">
      <c r="A38" s="45" t="s">
        <v>101</v>
      </c>
      <c r="B38" s="4" t="s">
        <v>102</v>
      </c>
      <c r="C38" s="1" t="s">
        <v>103</v>
      </c>
      <c r="D38" s="13">
        <v>30000</v>
      </c>
      <c r="E38" s="13">
        <v>0</v>
      </c>
      <c r="F38" s="13">
        <v>8497</v>
      </c>
      <c r="G38" s="13">
        <f aca="true" t="shared" si="7" ref="G38:G52">SUM(D38:F38)</f>
        <v>38497</v>
      </c>
      <c r="H38" s="13">
        <f t="shared" si="5"/>
        <v>30000</v>
      </c>
      <c r="I38" s="13">
        <f t="shared" si="6"/>
        <v>30000</v>
      </c>
      <c r="J38" s="4"/>
      <c r="K38" s="14"/>
      <c r="L38" s="14" t="s">
        <v>0</v>
      </c>
      <c r="M38" s="14" t="s">
        <v>0</v>
      </c>
      <c r="N38" s="14"/>
      <c r="O38" s="26" t="s">
        <v>100</v>
      </c>
    </row>
    <row r="39" spans="1:15" ht="28.5">
      <c r="A39" s="46"/>
      <c r="B39" s="1" t="s">
        <v>104</v>
      </c>
      <c r="C39" s="1" t="s">
        <v>105</v>
      </c>
      <c r="D39" s="13">
        <v>20000</v>
      </c>
      <c r="E39" s="13">
        <v>80000</v>
      </c>
      <c r="F39" s="13">
        <v>110788</v>
      </c>
      <c r="G39" s="13">
        <f t="shared" si="7"/>
        <v>210788</v>
      </c>
      <c r="H39" s="13">
        <f t="shared" si="5"/>
        <v>20000</v>
      </c>
      <c r="I39" s="13">
        <f t="shared" si="6"/>
        <v>20000</v>
      </c>
      <c r="J39" s="1" t="s">
        <v>106</v>
      </c>
      <c r="K39" s="14"/>
      <c r="L39" s="14" t="s">
        <v>0</v>
      </c>
      <c r="M39" s="14" t="s">
        <v>0</v>
      </c>
      <c r="N39" s="14"/>
      <c r="O39" s="26" t="s">
        <v>107</v>
      </c>
    </row>
    <row r="40" spans="1:15" ht="14.25">
      <c r="A40" s="46"/>
      <c r="B40" s="44" t="s">
        <v>108</v>
      </c>
      <c r="C40" s="44" t="s">
        <v>109</v>
      </c>
      <c r="D40" s="13">
        <v>10000</v>
      </c>
      <c r="E40" s="13">
        <v>0</v>
      </c>
      <c r="F40" s="13">
        <v>26200</v>
      </c>
      <c r="G40" s="13">
        <f t="shared" si="7"/>
        <v>36200</v>
      </c>
      <c r="H40" s="13">
        <f t="shared" si="5"/>
        <v>10000</v>
      </c>
      <c r="I40" s="13">
        <f t="shared" si="6"/>
        <v>10000</v>
      </c>
      <c r="J40" s="4"/>
      <c r="K40" s="14"/>
      <c r="L40" s="14" t="s">
        <v>0</v>
      </c>
      <c r="M40" s="14" t="s">
        <v>0</v>
      </c>
      <c r="N40" s="14"/>
      <c r="O40" s="26" t="s">
        <v>110</v>
      </c>
    </row>
    <row r="41" spans="1:15" ht="28.5">
      <c r="A41" s="46"/>
      <c r="B41" s="1" t="s">
        <v>111</v>
      </c>
      <c r="C41" s="1" t="s">
        <v>112</v>
      </c>
      <c r="D41" s="13">
        <v>20000</v>
      </c>
      <c r="E41" s="13">
        <v>0</v>
      </c>
      <c r="F41" s="13">
        <v>211600</v>
      </c>
      <c r="G41" s="13">
        <f t="shared" si="7"/>
        <v>231600</v>
      </c>
      <c r="H41" s="13">
        <f t="shared" si="5"/>
        <v>20000</v>
      </c>
      <c r="I41" s="13">
        <f t="shared" si="6"/>
        <v>20000</v>
      </c>
      <c r="J41" s="4"/>
      <c r="K41" s="14"/>
      <c r="L41" s="14" t="s">
        <v>0</v>
      </c>
      <c r="M41" s="14" t="s">
        <v>0</v>
      </c>
      <c r="N41" s="14"/>
      <c r="O41" s="23" t="s">
        <v>107</v>
      </c>
    </row>
    <row r="42" spans="1:16" s="17" customFormat="1" ht="14.25">
      <c r="A42" s="46"/>
      <c r="B42" s="4" t="s">
        <v>113</v>
      </c>
      <c r="C42" s="1" t="s">
        <v>114</v>
      </c>
      <c r="D42" s="15">
        <v>10000</v>
      </c>
      <c r="E42" s="15">
        <v>0</v>
      </c>
      <c r="F42" s="15">
        <v>87600</v>
      </c>
      <c r="G42" s="13">
        <f t="shared" si="7"/>
        <v>97600</v>
      </c>
      <c r="H42" s="13">
        <f t="shared" si="5"/>
        <v>10000</v>
      </c>
      <c r="I42" s="13">
        <f t="shared" si="6"/>
        <v>10000</v>
      </c>
      <c r="J42" s="34"/>
      <c r="K42" s="16"/>
      <c r="L42" s="14" t="s">
        <v>0</v>
      </c>
      <c r="M42" s="14" t="s">
        <v>0</v>
      </c>
      <c r="N42" s="16"/>
      <c r="O42" s="23" t="s">
        <v>100</v>
      </c>
      <c r="P42" s="12"/>
    </row>
    <row r="43" spans="1:15" ht="14.25">
      <c r="A43" s="46"/>
      <c r="B43" s="1" t="s">
        <v>115</v>
      </c>
      <c r="C43" s="1" t="s">
        <v>116</v>
      </c>
      <c r="D43" s="13">
        <v>20000</v>
      </c>
      <c r="E43" s="13">
        <v>0</v>
      </c>
      <c r="F43" s="13">
        <v>4740</v>
      </c>
      <c r="G43" s="13">
        <f t="shared" si="7"/>
        <v>24740</v>
      </c>
      <c r="H43" s="13">
        <f t="shared" si="5"/>
        <v>20000</v>
      </c>
      <c r="I43" s="13">
        <f t="shared" si="6"/>
        <v>20000</v>
      </c>
      <c r="J43" s="4"/>
      <c r="K43" s="14"/>
      <c r="L43" s="14" t="s">
        <v>0</v>
      </c>
      <c r="M43" s="14" t="s">
        <v>0</v>
      </c>
      <c r="N43" s="14"/>
      <c r="O43" s="26" t="s">
        <v>117</v>
      </c>
    </row>
    <row r="44" spans="1:15" ht="28.5">
      <c r="A44" s="46"/>
      <c r="B44" s="1" t="s">
        <v>118</v>
      </c>
      <c r="C44" s="1" t="s">
        <v>119</v>
      </c>
      <c r="D44" s="13">
        <v>30000</v>
      </c>
      <c r="E44" s="13">
        <v>70000</v>
      </c>
      <c r="F44" s="13">
        <v>52400</v>
      </c>
      <c r="G44" s="13">
        <f t="shared" si="7"/>
        <v>152400</v>
      </c>
      <c r="H44" s="13">
        <f t="shared" si="5"/>
        <v>30000</v>
      </c>
      <c r="I44" s="13">
        <f t="shared" si="6"/>
        <v>30000</v>
      </c>
      <c r="J44" s="1" t="s">
        <v>120</v>
      </c>
      <c r="K44" s="14"/>
      <c r="L44" s="14" t="s">
        <v>0</v>
      </c>
      <c r="M44" s="14" t="s">
        <v>0</v>
      </c>
      <c r="N44" s="14"/>
      <c r="O44" s="26" t="s">
        <v>121</v>
      </c>
    </row>
    <row r="45" spans="1:15" ht="28.5">
      <c r="A45" s="46"/>
      <c r="B45" s="1" t="s">
        <v>122</v>
      </c>
      <c r="C45" s="1" t="s">
        <v>123</v>
      </c>
      <c r="D45" s="13">
        <v>600</v>
      </c>
      <c r="E45" s="13">
        <v>0</v>
      </c>
      <c r="F45" s="13">
        <v>0</v>
      </c>
      <c r="G45" s="13">
        <f t="shared" si="7"/>
        <v>600</v>
      </c>
      <c r="H45" s="13">
        <f t="shared" si="5"/>
        <v>600</v>
      </c>
      <c r="I45" s="13">
        <f t="shared" si="6"/>
        <v>600</v>
      </c>
      <c r="J45" s="4"/>
      <c r="K45" s="14"/>
      <c r="L45" s="14" t="s">
        <v>0</v>
      </c>
      <c r="M45" s="14" t="s">
        <v>0</v>
      </c>
      <c r="N45" s="14"/>
      <c r="O45" s="26" t="s">
        <v>124</v>
      </c>
    </row>
    <row r="46" spans="1:16" s="17" customFormat="1" ht="28.5">
      <c r="A46" s="46"/>
      <c r="B46" s="1" t="s">
        <v>125</v>
      </c>
      <c r="C46" s="1" t="s">
        <v>123</v>
      </c>
      <c r="D46" s="15">
        <v>1800</v>
      </c>
      <c r="E46" s="15">
        <v>0</v>
      </c>
      <c r="F46" s="15">
        <v>0</v>
      </c>
      <c r="G46" s="15">
        <f t="shared" si="7"/>
        <v>1800</v>
      </c>
      <c r="H46" s="13">
        <f t="shared" si="5"/>
        <v>1800</v>
      </c>
      <c r="I46" s="13">
        <f t="shared" si="6"/>
        <v>1800</v>
      </c>
      <c r="J46" s="34"/>
      <c r="K46" s="15"/>
      <c r="L46" s="14" t="s">
        <v>0</v>
      </c>
      <c r="M46" s="14" t="s">
        <v>0</v>
      </c>
      <c r="N46" s="16"/>
      <c r="O46" s="26" t="s">
        <v>126</v>
      </c>
      <c r="P46" s="12"/>
    </row>
    <row r="47" spans="1:16" s="17" customFormat="1" ht="28.5">
      <c r="A47" s="46"/>
      <c r="B47" s="1" t="s">
        <v>127</v>
      </c>
      <c r="C47" s="1" t="s">
        <v>123</v>
      </c>
      <c r="D47" s="15">
        <v>1200</v>
      </c>
      <c r="E47" s="15">
        <v>0</v>
      </c>
      <c r="F47" s="15">
        <v>0</v>
      </c>
      <c r="G47" s="15">
        <f t="shared" si="7"/>
        <v>1200</v>
      </c>
      <c r="H47" s="13">
        <f t="shared" si="5"/>
        <v>1200</v>
      </c>
      <c r="I47" s="13">
        <f t="shared" si="6"/>
        <v>1200</v>
      </c>
      <c r="J47" s="34"/>
      <c r="K47" s="15"/>
      <c r="L47" s="14" t="s">
        <v>0</v>
      </c>
      <c r="M47" s="14" t="s">
        <v>0</v>
      </c>
      <c r="N47" s="16"/>
      <c r="O47" s="26" t="s">
        <v>37</v>
      </c>
      <c r="P47" s="12"/>
    </row>
    <row r="48" spans="1:16" s="17" customFormat="1" ht="14.25">
      <c r="A48" s="46"/>
      <c r="B48" s="1" t="s">
        <v>128</v>
      </c>
      <c r="C48" s="1" t="s">
        <v>129</v>
      </c>
      <c r="D48" s="15">
        <v>20000</v>
      </c>
      <c r="E48" s="15">
        <v>0</v>
      </c>
      <c r="F48" s="15">
        <v>143894</v>
      </c>
      <c r="G48" s="15">
        <f t="shared" si="7"/>
        <v>163894</v>
      </c>
      <c r="H48" s="13">
        <f t="shared" si="5"/>
        <v>20000</v>
      </c>
      <c r="I48" s="13">
        <f t="shared" si="6"/>
        <v>20000</v>
      </c>
      <c r="J48" s="34"/>
      <c r="K48" s="15"/>
      <c r="L48" s="14" t="s">
        <v>0</v>
      </c>
      <c r="M48" s="14" t="s">
        <v>0</v>
      </c>
      <c r="N48" s="16"/>
      <c r="O48" s="26" t="s">
        <v>130</v>
      </c>
      <c r="P48" s="12"/>
    </row>
    <row r="49" spans="1:16" s="17" customFormat="1" ht="28.5">
      <c r="A49" s="46"/>
      <c r="B49" s="1" t="s">
        <v>131</v>
      </c>
      <c r="C49" s="1" t="s">
        <v>123</v>
      </c>
      <c r="D49" s="15">
        <v>1200</v>
      </c>
      <c r="E49" s="15">
        <v>0</v>
      </c>
      <c r="F49" s="15">
        <v>0</v>
      </c>
      <c r="G49" s="15">
        <f t="shared" si="7"/>
        <v>1200</v>
      </c>
      <c r="H49" s="13">
        <f t="shared" si="5"/>
        <v>1200</v>
      </c>
      <c r="I49" s="13">
        <f t="shared" si="6"/>
        <v>1200</v>
      </c>
      <c r="J49" s="34"/>
      <c r="K49" s="15"/>
      <c r="L49" s="14" t="s">
        <v>0</v>
      </c>
      <c r="M49" s="14" t="s">
        <v>0</v>
      </c>
      <c r="N49" s="16"/>
      <c r="O49" s="26" t="s">
        <v>132</v>
      </c>
      <c r="P49" s="12"/>
    </row>
    <row r="50" spans="1:15" ht="14.25">
      <c r="A50" s="46"/>
      <c r="B50" s="1" t="s">
        <v>133</v>
      </c>
      <c r="C50" s="1" t="s">
        <v>134</v>
      </c>
      <c r="D50" s="13">
        <v>20000</v>
      </c>
      <c r="E50" s="13">
        <v>0</v>
      </c>
      <c r="F50" s="13">
        <v>25170</v>
      </c>
      <c r="G50" s="13">
        <f t="shared" si="7"/>
        <v>45170</v>
      </c>
      <c r="H50" s="13">
        <f t="shared" si="5"/>
        <v>20000</v>
      </c>
      <c r="I50" s="13">
        <f t="shared" si="6"/>
        <v>20000</v>
      </c>
      <c r="J50" s="4"/>
      <c r="K50" s="13"/>
      <c r="L50" s="14" t="s">
        <v>0</v>
      </c>
      <c r="M50" s="14" t="s">
        <v>0</v>
      </c>
      <c r="N50" s="14"/>
      <c r="O50" s="26" t="s">
        <v>58</v>
      </c>
    </row>
    <row r="51" spans="1:15" ht="28.5">
      <c r="A51" s="46"/>
      <c r="B51" s="4" t="s">
        <v>135</v>
      </c>
      <c r="C51" s="1" t="s">
        <v>136</v>
      </c>
      <c r="D51" s="13">
        <v>20000</v>
      </c>
      <c r="E51" s="13">
        <v>0</v>
      </c>
      <c r="F51" s="13">
        <v>6105</v>
      </c>
      <c r="G51" s="13">
        <f t="shared" si="7"/>
        <v>26105</v>
      </c>
      <c r="H51" s="13">
        <f t="shared" si="5"/>
        <v>20000</v>
      </c>
      <c r="I51" s="13">
        <f t="shared" si="6"/>
        <v>20000</v>
      </c>
      <c r="J51" s="4"/>
      <c r="K51" s="13"/>
      <c r="L51" s="14" t="s">
        <v>0</v>
      </c>
      <c r="M51" s="14" t="s">
        <v>0</v>
      </c>
      <c r="N51" s="14"/>
      <c r="O51" s="26" t="s">
        <v>137</v>
      </c>
    </row>
    <row r="52" spans="1:15" ht="28.5">
      <c r="A52" s="46"/>
      <c r="B52" s="1" t="s">
        <v>138</v>
      </c>
      <c r="C52" s="1" t="s">
        <v>123</v>
      </c>
      <c r="D52" s="13">
        <v>2000</v>
      </c>
      <c r="E52" s="13">
        <v>0</v>
      </c>
      <c r="F52" s="13">
        <v>0</v>
      </c>
      <c r="G52" s="13">
        <f t="shared" si="7"/>
        <v>2000</v>
      </c>
      <c r="H52" s="13">
        <f t="shared" si="5"/>
        <v>2000</v>
      </c>
      <c r="I52" s="13">
        <f t="shared" si="6"/>
        <v>2000</v>
      </c>
      <c r="J52" s="4"/>
      <c r="K52" s="13"/>
      <c r="L52" s="14" t="s">
        <v>0</v>
      </c>
      <c r="M52" s="14" t="s">
        <v>0</v>
      </c>
      <c r="N52" s="14"/>
      <c r="O52" s="26" t="s">
        <v>139</v>
      </c>
    </row>
    <row r="53" spans="1:15" ht="14.25">
      <c r="A53" s="45" t="s">
        <v>140</v>
      </c>
      <c r="B53" s="1" t="s">
        <v>141</v>
      </c>
      <c r="C53" s="1" t="s">
        <v>142</v>
      </c>
      <c r="D53" s="13">
        <v>15000</v>
      </c>
      <c r="E53" s="13">
        <v>0</v>
      </c>
      <c r="F53" s="13">
        <v>1800</v>
      </c>
      <c r="G53" s="13">
        <f>SUM(D53:F53)</f>
        <v>16800</v>
      </c>
      <c r="H53" s="13">
        <f aca="true" t="shared" si="8" ref="H53:H80">D53</f>
        <v>15000</v>
      </c>
      <c r="I53" s="13">
        <f aca="true" t="shared" si="9" ref="I53:I80">D53</f>
        <v>15000</v>
      </c>
      <c r="J53" s="4"/>
      <c r="K53" s="14"/>
      <c r="L53" s="14" t="s">
        <v>0</v>
      </c>
      <c r="M53" s="14" t="s">
        <v>0</v>
      </c>
      <c r="N53" s="14"/>
      <c r="O53" s="26" t="s">
        <v>143</v>
      </c>
    </row>
    <row r="54" spans="1:15" ht="14.25">
      <c r="A54" s="46"/>
      <c r="B54" s="1" t="s">
        <v>144</v>
      </c>
      <c r="C54" s="1" t="s">
        <v>145</v>
      </c>
      <c r="D54" s="13">
        <v>10000</v>
      </c>
      <c r="E54" s="13">
        <v>0</v>
      </c>
      <c r="F54" s="13">
        <v>500</v>
      </c>
      <c r="G54" s="13">
        <f aca="true" t="shared" si="10" ref="G54:G82">SUM(C54:F54)</f>
        <v>10500</v>
      </c>
      <c r="H54" s="13">
        <f t="shared" si="8"/>
        <v>10000</v>
      </c>
      <c r="I54" s="13">
        <f t="shared" si="9"/>
        <v>10000</v>
      </c>
      <c r="J54" s="4"/>
      <c r="K54" s="14"/>
      <c r="L54" s="14" t="s">
        <v>0</v>
      </c>
      <c r="M54" s="14" t="s">
        <v>0</v>
      </c>
      <c r="N54" s="14"/>
      <c r="O54" s="26" t="s">
        <v>146</v>
      </c>
    </row>
    <row r="55" spans="1:15" ht="14.25">
      <c r="A55" s="46"/>
      <c r="B55" s="1" t="s">
        <v>147</v>
      </c>
      <c r="C55" s="1" t="s">
        <v>148</v>
      </c>
      <c r="D55" s="13">
        <v>20000</v>
      </c>
      <c r="E55" s="13">
        <v>0</v>
      </c>
      <c r="F55" s="13">
        <v>2284</v>
      </c>
      <c r="G55" s="13">
        <f t="shared" si="10"/>
        <v>22284</v>
      </c>
      <c r="H55" s="13">
        <f t="shared" si="8"/>
        <v>20000</v>
      </c>
      <c r="I55" s="13">
        <f t="shared" si="9"/>
        <v>20000</v>
      </c>
      <c r="J55" s="4"/>
      <c r="K55" s="14"/>
      <c r="L55" s="14" t="s">
        <v>0</v>
      </c>
      <c r="M55" s="14" t="s">
        <v>0</v>
      </c>
      <c r="N55" s="14"/>
      <c r="O55" s="26" t="s">
        <v>139</v>
      </c>
    </row>
    <row r="56" spans="1:15" ht="28.5">
      <c r="A56" s="46"/>
      <c r="B56" s="4" t="s">
        <v>149</v>
      </c>
      <c r="C56" s="1" t="s">
        <v>150</v>
      </c>
      <c r="D56" s="13">
        <v>15000</v>
      </c>
      <c r="E56" s="13">
        <v>20000</v>
      </c>
      <c r="F56" s="13">
        <v>186096</v>
      </c>
      <c r="G56" s="13">
        <f t="shared" si="10"/>
        <v>221096</v>
      </c>
      <c r="H56" s="13">
        <f t="shared" si="8"/>
        <v>15000</v>
      </c>
      <c r="I56" s="13">
        <f t="shared" si="9"/>
        <v>15000</v>
      </c>
      <c r="J56" s="1" t="s">
        <v>151</v>
      </c>
      <c r="K56" s="13"/>
      <c r="L56" s="14" t="s">
        <v>0</v>
      </c>
      <c r="M56" s="14" t="s">
        <v>0</v>
      </c>
      <c r="N56" s="14"/>
      <c r="O56" s="26" t="s">
        <v>152</v>
      </c>
    </row>
    <row r="57" spans="1:15" ht="14.25">
      <c r="A57" s="46"/>
      <c r="B57" s="43" t="s">
        <v>153</v>
      </c>
      <c r="C57" s="1" t="s">
        <v>154</v>
      </c>
      <c r="D57" s="13">
        <v>7500</v>
      </c>
      <c r="E57" s="13">
        <v>0</v>
      </c>
      <c r="F57" s="13">
        <v>0</v>
      </c>
      <c r="G57" s="13">
        <f t="shared" si="10"/>
        <v>7500</v>
      </c>
      <c r="H57" s="13">
        <f t="shared" si="8"/>
        <v>7500</v>
      </c>
      <c r="I57" s="13">
        <f t="shared" si="9"/>
        <v>7500</v>
      </c>
      <c r="J57" s="4"/>
      <c r="K57" s="13"/>
      <c r="L57" s="14" t="s">
        <v>0</v>
      </c>
      <c r="M57" s="14" t="s">
        <v>0</v>
      </c>
      <c r="N57" s="14"/>
      <c r="O57" s="26" t="s">
        <v>37</v>
      </c>
    </row>
    <row r="58" spans="1:15" ht="14.25">
      <c r="A58" s="46"/>
      <c r="B58" s="1" t="s">
        <v>155</v>
      </c>
      <c r="C58" s="1" t="s">
        <v>156</v>
      </c>
      <c r="D58" s="13">
        <v>8600</v>
      </c>
      <c r="E58" s="13">
        <v>0</v>
      </c>
      <c r="F58" s="13">
        <v>0</v>
      </c>
      <c r="G58" s="13">
        <f t="shared" si="10"/>
        <v>8600</v>
      </c>
      <c r="H58" s="13">
        <f t="shared" si="8"/>
        <v>8600</v>
      </c>
      <c r="I58" s="13">
        <f t="shared" si="9"/>
        <v>8600</v>
      </c>
      <c r="J58" s="4"/>
      <c r="K58" s="13"/>
      <c r="L58" s="14" t="s">
        <v>0</v>
      </c>
      <c r="M58" s="14" t="s">
        <v>0</v>
      </c>
      <c r="N58" s="14"/>
      <c r="O58" s="26" t="s">
        <v>157</v>
      </c>
    </row>
    <row r="59" spans="1:15" ht="28.5">
      <c r="A59" s="46"/>
      <c r="B59" s="1" t="s">
        <v>231</v>
      </c>
      <c r="C59" s="1" t="s">
        <v>145</v>
      </c>
      <c r="D59" s="13">
        <v>10000</v>
      </c>
      <c r="E59" s="13">
        <v>0</v>
      </c>
      <c r="F59" s="13">
        <v>2268</v>
      </c>
      <c r="G59" s="13">
        <f t="shared" si="10"/>
        <v>12268</v>
      </c>
      <c r="H59" s="13">
        <f t="shared" si="8"/>
        <v>10000</v>
      </c>
      <c r="I59" s="13">
        <f t="shared" si="9"/>
        <v>10000</v>
      </c>
      <c r="J59" s="4"/>
      <c r="K59" s="13"/>
      <c r="L59" s="14" t="s">
        <v>0</v>
      </c>
      <c r="M59" s="14" t="s">
        <v>0</v>
      </c>
      <c r="N59" s="14"/>
      <c r="O59" s="26" t="s">
        <v>157</v>
      </c>
    </row>
    <row r="60" spans="1:15" ht="28.5">
      <c r="A60" s="46"/>
      <c r="B60" s="1" t="s">
        <v>158</v>
      </c>
      <c r="C60" s="1" t="s">
        <v>154</v>
      </c>
      <c r="D60" s="13">
        <v>10000</v>
      </c>
      <c r="E60" s="13">
        <v>0</v>
      </c>
      <c r="F60" s="13">
        <v>3320</v>
      </c>
      <c r="G60" s="13">
        <f t="shared" si="10"/>
        <v>13320</v>
      </c>
      <c r="H60" s="13">
        <f t="shared" si="8"/>
        <v>10000</v>
      </c>
      <c r="I60" s="13">
        <f t="shared" si="9"/>
        <v>10000</v>
      </c>
      <c r="J60" s="4"/>
      <c r="K60" s="13"/>
      <c r="L60" s="14" t="s">
        <v>0</v>
      </c>
      <c r="M60" s="14" t="s">
        <v>0</v>
      </c>
      <c r="N60" s="14"/>
      <c r="O60" s="26" t="s">
        <v>159</v>
      </c>
    </row>
    <row r="61" spans="1:15" ht="28.5">
      <c r="A61" s="46"/>
      <c r="B61" s="4" t="s">
        <v>160</v>
      </c>
      <c r="C61" s="1" t="s">
        <v>148</v>
      </c>
      <c r="D61" s="13">
        <v>10000</v>
      </c>
      <c r="E61" s="13">
        <v>20000</v>
      </c>
      <c r="F61" s="13">
        <v>6035</v>
      </c>
      <c r="G61" s="13">
        <f t="shared" si="10"/>
        <v>36035</v>
      </c>
      <c r="H61" s="13">
        <f t="shared" si="8"/>
        <v>10000</v>
      </c>
      <c r="I61" s="13">
        <f t="shared" si="9"/>
        <v>10000</v>
      </c>
      <c r="J61" s="1" t="s">
        <v>151</v>
      </c>
      <c r="K61" s="13"/>
      <c r="L61" s="14" t="s">
        <v>0</v>
      </c>
      <c r="M61" s="14" t="s">
        <v>0</v>
      </c>
      <c r="N61" s="14"/>
      <c r="O61" s="26" t="s">
        <v>161</v>
      </c>
    </row>
    <row r="62" spans="1:15" ht="14.25">
      <c r="A62" s="46"/>
      <c r="B62" s="4" t="s">
        <v>162</v>
      </c>
      <c r="C62" s="1" t="s">
        <v>163</v>
      </c>
      <c r="D62" s="13">
        <v>15000</v>
      </c>
      <c r="E62" s="13">
        <v>20000</v>
      </c>
      <c r="F62" s="13">
        <v>49970</v>
      </c>
      <c r="G62" s="13">
        <f t="shared" si="10"/>
        <v>84970</v>
      </c>
      <c r="H62" s="13">
        <f t="shared" si="8"/>
        <v>15000</v>
      </c>
      <c r="I62" s="13">
        <f t="shared" si="9"/>
        <v>15000</v>
      </c>
      <c r="J62" s="1" t="s">
        <v>151</v>
      </c>
      <c r="K62" s="13"/>
      <c r="L62" s="14" t="s">
        <v>0</v>
      </c>
      <c r="M62" s="14" t="s">
        <v>0</v>
      </c>
      <c r="N62" s="14"/>
      <c r="O62" s="26" t="s">
        <v>164</v>
      </c>
    </row>
    <row r="63" spans="1:15" ht="28.5">
      <c r="A63" s="46"/>
      <c r="B63" s="1" t="s">
        <v>165</v>
      </c>
      <c r="C63" s="1" t="s">
        <v>145</v>
      </c>
      <c r="D63" s="13">
        <v>0</v>
      </c>
      <c r="E63" s="13">
        <v>20000</v>
      </c>
      <c r="F63" s="13">
        <v>176858</v>
      </c>
      <c r="G63" s="13">
        <f t="shared" si="10"/>
        <v>196858</v>
      </c>
      <c r="H63" s="13">
        <f t="shared" si="8"/>
        <v>0</v>
      </c>
      <c r="I63" s="13">
        <f t="shared" si="9"/>
        <v>0</v>
      </c>
      <c r="J63" s="1" t="s">
        <v>151</v>
      </c>
      <c r="K63" s="13"/>
      <c r="L63" s="14" t="s">
        <v>0</v>
      </c>
      <c r="M63" s="14" t="s">
        <v>0</v>
      </c>
      <c r="N63" s="14"/>
      <c r="O63" s="26" t="s">
        <v>166</v>
      </c>
    </row>
    <row r="64" spans="1:15" ht="14.25">
      <c r="A64" s="46"/>
      <c r="B64" s="1" t="s">
        <v>167</v>
      </c>
      <c r="C64" s="1" t="s">
        <v>168</v>
      </c>
      <c r="D64" s="13">
        <v>20000</v>
      </c>
      <c r="E64" s="13">
        <v>0</v>
      </c>
      <c r="F64" s="13">
        <v>2365</v>
      </c>
      <c r="G64" s="13">
        <f t="shared" si="10"/>
        <v>22365</v>
      </c>
      <c r="H64" s="13">
        <f t="shared" si="8"/>
        <v>20000</v>
      </c>
      <c r="I64" s="13">
        <f t="shared" si="9"/>
        <v>20000</v>
      </c>
      <c r="J64" s="4"/>
      <c r="K64" s="13"/>
      <c r="L64" s="14" t="s">
        <v>0</v>
      </c>
      <c r="M64" s="14" t="s">
        <v>0</v>
      </c>
      <c r="N64" s="14"/>
      <c r="O64" s="26" t="s">
        <v>37</v>
      </c>
    </row>
    <row r="65" spans="1:15" ht="14.25">
      <c r="A65" s="46"/>
      <c r="B65" s="1" t="s">
        <v>169</v>
      </c>
      <c r="C65" s="1" t="s">
        <v>163</v>
      </c>
      <c r="D65" s="13">
        <v>10000</v>
      </c>
      <c r="E65" s="13">
        <v>0</v>
      </c>
      <c r="F65" s="13">
        <v>4003</v>
      </c>
      <c r="G65" s="13">
        <f t="shared" si="10"/>
        <v>14003</v>
      </c>
      <c r="H65" s="13">
        <f t="shared" si="8"/>
        <v>10000</v>
      </c>
      <c r="I65" s="13">
        <f t="shared" si="9"/>
        <v>10000</v>
      </c>
      <c r="J65" s="4"/>
      <c r="K65" s="13"/>
      <c r="L65" s="14" t="s">
        <v>0</v>
      </c>
      <c r="M65" s="14" t="s">
        <v>0</v>
      </c>
      <c r="N65" s="14"/>
      <c r="O65" s="26" t="s">
        <v>37</v>
      </c>
    </row>
    <row r="66" spans="1:15" ht="14.25">
      <c r="A66" s="46"/>
      <c r="B66" s="1" t="s">
        <v>170</v>
      </c>
      <c r="C66" s="1" t="s">
        <v>171</v>
      </c>
      <c r="D66" s="13">
        <v>30000</v>
      </c>
      <c r="E66" s="13">
        <v>0</v>
      </c>
      <c r="F66" s="13">
        <v>250</v>
      </c>
      <c r="G66" s="13">
        <f t="shared" si="10"/>
        <v>30250</v>
      </c>
      <c r="H66" s="13">
        <f t="shared" si="8"/>
        <v>30000</v>
      </c>
      <c r="I66" s="13">
        <f t="shared" si="9"/>
        <v>30000</v>
      </c>
      <c r="J66" s="4"/>
      <c r="K66" s="13"/>
      <c r="L66" s="14" t="s">
        <v>0</v>
      </c>
      <c r="M66" s="14" t="s">
        <v>0</v>
      </c>
      <c r="N66" s="14"/>
      <c r="O66" s="26" t="s">
        <v>37</v>
      </c>
    </row>
    <row r="67" spans="1:15" ht="14.25">
      <c r="A67" s="46"/>
      <c r="B67" s="1" t="s">
        <v>172</v>
      </c>
      <c r="C67" s="1" t="s">
        <v>171</v>
      </c>
      <c r="D67" s="13">
        <v>15000</v>
      </c>
      <c r="E67" s="13">
        <v>20000</v>
      </c>
      <c r="F67" s="13">
        <v>181218</v>
      </c>
      <c r="G67" s="13">
        <f t="shared" si="10"/>
        <v>216218</v>
      </c>
      <c r="H67" s="13">
        <f t="shared" si="8"/>
        <v>15000</v>
      </c>
      <c r="I67" s="13">
        <f t="shared" si="9"/>
        <v>15000</v>
      </c>
      <c r="J67" s="1" t="s">
        <v>151</v>
      </c>
      <c r="K67" s="13"/>
      <c r="L67" s="14" t="s">
        <v>0</v>
      </c>
      <c r="M67" s="14" t="s">
        <v>0</v>
      </c>
      <c r="N67" s="14"/>
      <c r="O67" s="26" t="s">
        <v>37</v>
      </c>
    </row>
    <row r="68" spans="1:15" ht="28.5">
      <c r="A68" s="46"/>
      <c r="B68" s="1" t="s">
        <v>173</v>
      </c>
      <c r="C68" s="1" t="s">
        <v>174</v>
      </c>
      <c r="D68" s="13">
        <v>15000</v>
      </c>
      <c r="E68" s="13">
        <v>20000</v>
      </c>
      <c r="F68" s="13">
        <v>7747</v>
      </c>
      <c r="G68" s="13">
        <f t="shared" si="10"/>
        <v>42747</v>
      </c>
      <c r="H68" s="13">
        <f t="shared" si="8"/>
        <v>15000</v>
      </c>
      <c r="I68" s="13">
        <f t="shared" si="9"/>
        <v>15000</v>
      </c>
      <c r="J68" s="1" t="s">
        <v>151</v>
      </c>
      <c r="K68" s="13"/>
      <c r="L68" s="14" t="s">
        <v>0</v>
      </c>
      <c r="M68" s="14" t="s">
        <v>0</v>
      </c>
      <c r="N68" s="14"/>
      <c r="O68" s="26" t="s">
        <v>37</v>
      </c>
    </row>
    <row r="69" spans="1:15" ht="14.25">
      <c r="A69" s="46"/>
      <c r="B69" s="1" t="s">
        <v>175</v>
      </c>
      <c r="C69" s="1" t="s">
        <v>171</v>
      </c>
      <c r="D69" s="13">
        <v>10000</v>
      </c>
      <c r="E69" s="13">
        <v>0</v>
      </c>
      <c r="F69" s="13">
        <v>2210</v>
      </c>
      <c r="G69" s="13">
        <f t="shared" si="10"/>
        <v>12210</v>
      </c>
      <c r="H69" s="13">
        <f t="shared" si="8"/>
        <v>10000</v>
      </c>
      <c r="I69" s="13">
        <f t="shared" si="9"/>
        <v>10000</v>
      </c>
      <c r="J69" s="4"/>
      <c r="K69" s="13"/>
      <c r="L69" s="14" t="s">
        <v>0</v>
      </c>
      <c r="M69" s="14" t="s">
        <v>0</v>
      </c>
      <c r="N69" s="14"/>
      <c r="O69" s="26" t="s">
        <v>176</v>
      </c>
    </row>
    <row r="70" spans="1:15" ht="28.5">
      <c r="A70" s="46"/>
      <c r="B70" s="1" t="s">
        <v>177</v>
      </c>
      <c r="C70" s="1" t="s">
        <v>178</v>
      </c>
      <c r="D70" s="13">
        <v>10000</v>
      </c>
      <c r="E70" s="13">
        <v>0</v>
      </c>
      <c r="F70" s="13">
        <v>3028</v>
      </c>
      <c r="G70" s="13">
        <f t="shared" si="10"/>
        <v>13028</v>
      </c>
      <c r="H70" s="13">
        <f t="shared" si="8"/>
        <v>10000</v>
      </c>
      <c r="I70" s="13">
        <f t="shared" si="9"/>
        <v>10000</v>
      </c>
      <c r="J70" s="4"/>
      <c r="K70" s="13"/>
      <c r="L70" s="14" t="s">
        <v>0</v>
      </c>
      <c r="M70" s="14" t="s">
        <v>0</v>
      </c>
      <c r="N70" s="14"/>
      <c r="O70" s="26" t="s">
        <v>179</v>
      </c>
    </row>
    <row r="71" spans="1:15" ht="14.25">
      <c r="A71" s="46"/>
      <c r="B71" s="1" t="s">
        <v>180</v>
      </c>
      <c r="C71" s="1" t="s">
        <v>181</v>
      </c>
      <c r="D71" s="13">
        <v>30000</v>
      </c>
      <c r="E71" s="13">
        <v>0</v>
      </c>
      <c r="F71" s="13">
        <v>0</v>
      </c>
      <c r="G71" s="13">
        <f t="shared" si="10"/>
        <v>30000</v>
      </c>
      <c r="H71" s="13">
        <f t="shared" si="8"/>
        <v>30000</v>
      </c>
      <c r="I71" s="13">
        <f t="shared" si="9"/>
        <v>30000</v>
      </c>
      <c r="J71" s="4"/>
      <c r="K71" s="13"/>
      <c r="L71" s="14" t="s">
        <v>0</v>
      </c>
      <c r="M71" s="14" t="s">
        <v>0</v>
      </c>
      <c r="N71" s="14"/>
      <c r="O71" s="26" t="s">
        <v>182</v>
      </c>
    </row>
    <row r="72" spans="1:15" ht="28.5">
      <c r="A72" s="46"/>
      <c r="B72" s="1" t="s">
        <v>183</v>
      </c>
      <c r="C72" s="1" t="s">
        <v>178</v>
      </c>
      <c r="D72" s="13">
        <v>15000</v>
      </c>
      <c r="E72" s="13">
        <v>20000</v>
      </c>
      <c r="F72" s="13">
        <v>40710</v>
      </c>
      <c r="G72" s="13">
        <f t="shared" si="10"/>
        <v>75710</v>
      </c>
      <c r="H72" s="13">
        <f t="shared" si="8"/>
        <v>15000</v>
      </c>
      <c r="I72" s="13">
        <f t="shared" si="9"/>
        <v>15000</v>
      </c>
      <c r="J72" s="1" t="s">
        <v>151</v>
      </c>
      <c r="K72" s="13"/>
      <c r="L72" s="14" t="s">
        <v>0</v>
      </c>
      <c r="M72" s="14" t="s">
        <v>0</v>
      </c>
      <c r="N72" s="14"/>
      <c r="O72" s="26" t="s">
        <v>157</v>
      </c>
    </row>
    <row r="73" spans="1:15" ht="28.5">
      <c r="A73" s="46"/>
      <c r="B73" s="1" t="s">
        <v>184</v>
      </c>
      <c r="C73" s="1" t="s">
        <v>185</v>
      </c>
      <c r="D73" s="13">
        <v>10000</v>
      </c>
      <c r="E73" s="13">
        <v>0</v>
      </c>
      <c r="F73" s="13">
        <v>14900</v>
      </c>
      <c r="G73" s="13">
        <f t="shared" si="10"/>
        <v>24900</v>
      </c>
      <c r="H73" s="13">
        <f t="shared" si="8"/>
        <v>10000</v>
      </c>
      <c r="I73" s="13">
        <f t="shared" si="9"/>
        <v>10000</v>
      </c>
      <c r="J73" s="4"/>
      <c r="K73" s="13"/>
      <c r="L73" s="14" t="s">
        <v>0</v>
      </c>
      <c r="M73" s="14" t="s">
        <v>0</v>
      </c>
      <c r="N73" s="14"/>
      <c r="O73" s="26" t="s">
        <v>37</v>
      </c>
    </row>
    <row r="74" spans="1:15" ht="28.5">
      <c r="A74" s="46"/>
      <c r="B74" s="1" t="s">
        <v>186</v>
      </c>
      <c r="C74" s="1" t="s">
        <v>187</v>
      </c>
      <c r="D74" s="13">
        <v>27000</v>
      </c>
      <c r="E74" s="13">
        <v>0</v>
      </c>
      <c r="F74" s="13">
        <v>0</v>
      </c>
      <c r="G74" s="13">
        <f t="shared" si="10"/>
        <v>27000</v>
      </c>
      <c r="H74" s="13">
        <f t="shared" si="8"/>
        <v>27000</v>
      </c>
      <c r="I74" s="13">
        <f t="shared" si="9"/>
        <v>27000</v>
      </c>
      <c r="J74" s="4"/>
      <c r="K74" s="13"/>
      <c r="L74" s="14" t="s">
        <v>0</v>
      </c>
      <c r="M74" s="14" t="s">
        <v>0</v>
      </c>
      <c r="N74" s="14"/>
      <c r="O74" s="26" t="s">
        <v>64</v>
      </c>
    </row>
    <row r="75" spans="1:15" ht="14.25">
      <c r="A75" s="46"/>
      <c r="B75" s="1" t="s">
        <v>188</v>
      </c>
      <c r="C75" s="1" t="s">
        <v>163</v>
      </c>
      <c r="D75" s="13">
        <v>30000</v>
      </c>
      <c r="E75" s="13">
        <v>0</v>
      </c>
      <c r="F75" s="13">
        <v>0</v>
      </c>
      <c r="G75" s="13">
        <f t="shared" si="10"/>
        <v>30000</v>
      </c>
      <c r="H75" s="13">
        <f t="shared" si="8"/>
        <v>30000</v>
      </c>
      <c r="I75" s="13">
        <f t="shared" si="9"/>
        <v>30000</v>
      </c>
      <c r="J75" s="4"/>
      <c r="K75" s="13"/>
      <c r="L75" s="14" t="s">
        <v>0</v>
      </c>
      <c r="M75" s="14" t="s">
        <v>0</v>
      </c>
      <c r="N75" s="14"/>
      <c r="O75" s="26" t="s">
        <v>189</v>
      </c>
    </row>
    <row r="76" spans="1:15" ht="14.25">
      <c r="A76" s="46"/>
      <c r="B76" s="4" t="s">
        <v>190</v>
      </c>
      <c r="C76" s="1" t="s">
        <v>142</v>
      </c>
      <c r="D76" s="13">
        <v>15000</v>
      </c>
      <c r="E76" s="13">
        <v>20000</v>
      </c>
      <c r="F76" s="13">
        <v>245010</v>
      </c>
      <c r="G76" s="13">
        <f t="shared" si="10"/>
        <v>280010</v>
      </c>
      <c r="H76" s="13">
        <f t="shared" si="8"/>
        <v>15000</v>
      </c>
      <c r="I76" s="13">
        <f t="shared" si="9"/>
        <v>15000</v>
      </c>
      <c r="J76" s="1" t="s">
        <v>151</v>
      </c>
      <c r="K76" s="13"/>
      <c r="L76" s="14" t="s">
        <v>0</v>
      </c>
      <c r="M76" s="14" t="s">
        <v>0</v>
      </c>
      <c r="N76" s="14"/>
      <c r="O76" s="26" t="s">
        <v>189</v>
      </c>
    </row>
    <row r="77" spans="1:15" ht="14.25">
      <c r="A77" s="46"/>
      <c r="B77" s="1" t="s">
        <v>191</v>
      </c>
      <c r="C77" s="1" t="s">
        <v>154</v>
      </c>
      <c r="D77" s="13">
        <v>4387</v>
      </c>
      <c r="E77" s="13">
        <v>0</v>
      </c>
      <c r="F77" s="13">
        <v>0</v>
      </c>
      <c r="G77" s="13">
        <f t="shared" si="10"/>
        <v>4387</v>
      </c>
      <c r="H77" s="13">
        <f t="shared" si="8"/>
        <v>4387</v>
      </c>
      <c r="I77" s="13">
        <f t="shared" si="9"/>
        <v>4387</v>
      </c>
      <c r="J77" s="4"/>
      <c r="K77" s="13"/>
      <c r="L77" s="14" t="s">
        <v>0</v>
      </c>
      <c r="M77" s="14" t="s">
        <v>0</v>
      </c>
      <c r="N77" s="14"/>
      <c r="O77" s="26" t="s">
        <v>192</v>
      </c>
    </row>
    <row r="78" spans="1:15" ht="28.5">
      <c r="A78" s="46"/>
      <c r="B78" s="1" t="s">
        <v>193</v>
      </c>
      <c r="C78" s="1" t="s">
        <v>185</v>
      </c>
      <c r="D78" s="13">
        <v>15000</v>
      </c>
      <c r="E78" s="13">
        <v>20000</v>
      </c>
      <c r="F78" s="13">
        <v>114752</v>
      </c>
      <c r="G78" s="13">
        <f t="shared" si="10"/>
        <v>149752</v>
      </c>
      <c r="H78" s="13">
        <f t="shared" si="8"/>
        <v>15000</v>
      </c>
      <c r="I78" s="13">
        <f t="shared" si="9"/>
        <v>15000</v>
      </c>
      <c r="J78" s="1" t="s">
        <v>151</v>
      </c>
      <c r="K78" s="13"/>
      <c r="L78" s="14" t="s">
        <v>0</v>
      </c>
      <c r="M78" s="14" t="s">
        <v>0</v>
      </c>
      <c r="N78" s="14"/>
      <c r="O78" s="26" t="s">
        <v>58</v>
      </c>
    </row>
    <row r="79" spans="1:15" ht="14.25">
      <c r="A79" s="46"/>
      <c r="B79" s="1" t="s">
        <v>194</v>
      </c>
      <c r="C79" s="1" t="s">
        <v>145</v>
      </c>
      <c r="D79" s="13">
        <v>10000</v>
      </c>
      <c r="E79" s="13">
        <v>0</v>
      </c>
      <c r="F79" s="13">
        <v>2260</v>
      </c>
      <c r="G79" s="13">
        <f t="shared" si="10"/>
        <v>12260</v>
      </c>
      <c r="H79" s="13">
        <f t="shared" si="8"/>
        <v>10000</v>
      </c>
      <c r="I79" s="13">
        <f t="shared" si="9"/>
        <v>10000</v>
      </c>
      <c r="J79" s="4"/>
      <c r="K79" s="13"/>
      <c r="L79" s="14" t="s">
        <v>0</v>
      </c>
      <c r="M79" s="14" t="s">
        <v>0</v>
      </c>
      <c r="N79" s="14"/>
      <c r="O79" s="26" t="s">
        <v>195</v>
      </c>
    </row>
    <row r="80" spans="1:15" ht="14.25">
      <c r="A80" s="46"/>
      <c r="B80" s="1" t="s">
        <v>196</v>
      </c>
      <c r="C80" s="1" t="s">
        <v>197</v>
      </c>
      <c r="D80" s="13">
        <v>3150</v>
      </c>
      <c r="E80" s="13">
        <v>0</v>
      </c>
      <c r="F80" s="13">
        <v>0</v>
      </c>
      <c r="G80" s="13">
        <f t="shared" si="10"/>
        <v>3150</v>
      </c>
      <c r="H80" s="13">
        <f t="shared" si="8"/>
        <v>3150</v>
      </c>
      <c r="I80" s="13">
        <f t="shared" si="9"/>
        <v>3150</v>
      </c>
      <c r="J80" s="4"/>
      <c r="K80" s="13"/>
      <c r="L80" s="14" t="s">
        <v>0</v>
      </c>
      <c r="M80" s="14" t="s">
        <v>0</v>
      </c>
      <c r="N80" s="14"/>
      <c r="O80" s="26" t="s">
        <v>198</v>
      </c>
    </row>
    <row r="81" spans="1:15" ht="28.5">
      <c r="A81" s="46"/>
      <c r="B81" s="4" t="s">
        <v>199</v>
      </c>
      <c r="C81" s="1" t="s">
        <v>200</v>
      </c>
      <c r="D81" s="13">
        <v>15000</v>
      </c>
      <c r="E81" s="13">
        <v>20000</v>
      </c>
      <c r="F81" s="13">
        <v>186027</v>
      </c>
      <c r="G81" s="13">
        <f t="shared" si="10"/>
        <v>221027</v>
      </c>
      <c r="H81" s="13">
        <f>D81</f>
        <v>15000</v>
      </c>
      <c r="I81" s="13">
        <f>D81</f>
        <v>15000</v>
      </c>
      <c r="J81" s="1" t="s">
        <v>151</v>
      </c>
      <c r="K81" s="13"/>
      <c r="L81" s="14" t="s">
        <v>0</v>
      </c>
      <c r="M81" s="14" t="s">
        <v>0</v>
      </c>
      <c r="N81" s="14"/>
      <c r="O81" s="26" t="s">
        <v>157</v>
      </c>
    </row>
    <row r="82" spans="1:15" ht="14.25">
      <c r="A82" s="46"/>
      <c r="B82" s="4" t="s">
        <v>201</v>
      </c>
      <c r="C82" s="1" t="s">
        <v>197</v>
      </c>
      <c r="D82" s="13">
        <v>10000</v>
      </c>
      <c r="E82" s="13">
        <v>0</v>
      </c>
      <c r="F82" s="13">
        <v>2500</v>
      </c>
      <c r="G82" s="13">
        <f t="shared" si="10"/>
        <v>12500</v>
      </c>
      <c r="H82" s="13">
        <f>D82</f>
        <v>10000</v>
      </c>
      <c r="I82" s="13">
        <f>D82</f>
        <v>10000</v>
      </c>
      <c r="J82" s="4"/>
      <c r="K82" s="13"/>
      <c r="L82" s="14" t="s">
        <v>0</v>
      </c>
      <c r="M82" s="14" t="s">
        <v>0</v>
      </c>
      <c r="N82" s="14"/>
      <c r="O82" s="26" t="s">
        <v>202</v>
      </c>
    </row>
    <row r="83" spans="1:15" ht="28.5">
      <c r="A83" s="60" t="s">
        <v>203</v>
      </c>
      <c r="B83" s="1" t="s">
        <v>230</v>
      </c>
      <c r="C83" s="1" t="s">
        <v>142</v>
      </c>
      <c r="D83" s="13">
        <v>85000</v>
      </c>
      <c r="E83" s="13">
        <v>0</v>
      </c>
      <c r="F83" s="13">
        <v>615</v>
      </c>
      <c r="G83" s="13">
        <f>SUM(D83:F83)</f>
        <v>85615</v>
      </c>
      <c r="H83" s="13">
        <f aca="true" t="shared" si="11" ref="H83:H96">D83</f>
        <v>85000</v>
      </c>
      <c r="I83" s="13">
        <f aca="true" t="shared" si="12" ref="I83:I96">D83</f>
        <v>85000</v>
      </c>
      <c r="J83" s="4"/>
      <c r="K83" s="14"/>
      <c r="L83" s="14" t="s">
        <v>0</v>
      </c>
      <c r="M83" s="14" t="s">
        <v>0</v>
      </c>
      <c r="N83" s="14"/>
      <c r="O83" s="26" t="s">
        <v>204</v>
      </c>
    </row>
    <row r="84" spans="1:15" ht="14.25">
      <c r="A84" s="61"/>
      <c r="B84" s="1" t="s">
        <v>205</v>
      </c>
      <c r="C84" s="1" t="s">
        <v>171</v>
      </c>
      <c r="D84" s="13">
        <v>38000</v>
      </c>
      <c r="E84" s="13">
        <v>0</v>
      </c>
      <c r="F84" s="13">
        <v>0</v>
      </c>
      <c r="G84" s="13">
        <f>SUM(D84:F84)</f>
        <v>38000</v>
      </c>
      <c r="H84" s="13">
        <f t="shared" si="11"/>
        <v>38000</v>
      </c>
      <c r="I84" s="13">
        <f t="shared" si="12"/>
        <v>38000</v>
      </c>
      <c r="J84" s="4"/>
      <c r="K84" s="13"/>
      <c r="L84" s="14" t="s">
        <v>0</v>
      </c>
      <c r="M84" s="14" t="s">
        <v>0</v>
      </c>
      <c r="N84" s="14"/>
      <c r="O84" s="26" t="s">
        <v>204</v>
      </c>
    </row>
    <row r="85" spans="1:15" ht="14.25">
      <c r="A85" s="61"/>
      <c r="B85" s="1" t="s">
        <v>206</v>
      </c>
      <c r="C85" s="1" t="s">
        <v>181</v>
      </c>
      <c r="D85" s="13">
        <v>98300</v>
      </c>
      <c r="E85" s="13">
        <v>0</v>
      </c>
      <c r="F85" s="13">
        <v>0</v>
      </c>
      <c r="G85" s="13">
        <f aca="true" t="shared" si="13" ref="G85:G96">SUM(C85:F85)</f>
        <v>98300</v>
      </c>
      <c r="H85" s="13">
        <f t="shared" si="11"/>
        <v>98300</v>
      </c>
      <c r="I85" s="13">
        <f t="shared" si="12"/>
        <v>98300</v>
      </c>
      <c r="J85" s="4"/>
      <c r="K85" s="13"/>
      <c r="L85" s="14" t="s">
        <v>0</v>
      </c>
      <c r="M85" s="14" t="s">
        <v>0</v>
      </c>
      <c r="N85" s="14"/>
      <c r="O85" s="26" t="s">
        <v>40</v>
      </c>
    </row>
    <row r="86" spans="1:15" ht="14.25">
      <c r="A86" s="61"/>
      <c r="B86" s="1" t="s">
        <v>207</v>
      </c>
      <c r="C86" s="1" t="s">
        <v>178</v>
      </c>
      <c r="D86" s="13">
        <v>25600</v>
      </c>
      <c r="E86" s="13">
        <v>0</v>
      </c>
      <c r="F86" s="13">
        <v>0</v>
      </c>
      <c r="G86" s="13">
        <f t="shared" si="13"/>
        <v>25600</v>
      </c>
      <c r="H86" s="13">
        <f t="shared" si="11"/>
        <v>25600</v>
      </c>
      <c r="I86" s="13">
        <f t="shared" si="12"/>
        <v>25600</v>
      </c>
      <c r="J86" s="4"/>
      <c r="K86" s="13"/>
      <c r="L86" s="14" t="s">
        <v>0</v>
      </c>
      <c r="M86" s="14" t="s">
        <v>0</v>
      </c>
      <c r="N86" s="14"/>
      <c r="O86" s="26" t="s">
        <v>208</v>
      </c>
    </row>
    <row r="87" spans="1:15" ht="14.25">
      <c r="A87" s="61"/>
      <c r="B87" s="43" t="s">
        <v>209</v>
      </c>
      <c r="C87" s="1" t="s">
        <v>145</v>
      </c>
      <c r="D87" s="13">
        <v>3800</v>
      </c>
      <c r="E87" s="13">
        <v>0</v>
      </c>
      <c r="F87" s="13">
        <v>88</v>
      </c>
      <c r="G87" s="13">
        <f t="shared" si="13"/>
        <v>3888</v>
      </c>
      <c r="H87" s="13">
        <f t="shared" si="11"/>
        <v>3800</v>
      </c>
      <c r="I87" s="13">
        <f t="shared" si="12"/>
        <v>3800</v>
      </c>
      <c r="J87" s="4"/>
      <c r="K87" s="13"/>
      <c r="L87" s="14" t="s">
        <v>0</v>
      </c>
      <c r="M87" s="14" t="s">
        <v>0</v>
      </c>
      <c r="N87" s="14"/>
      <c r="O87" s="26" t="s">
        <v>40</v>
      </c>
    </row>
    <row r="88" spans="1:15" ht="28.5">
      <c r="A88" s="61"/>
      <c r="B88" s="1" t="s">
        <v>210</v>
      </c>
      <c r="C88" s="1" t="s">
        <v>145</v>
      </c>
      <c r="D88" s="13">
        <v>40100</v>
      </c>
      <c r="E88" s="13">
        <v>0</v>
      </c>
      <c r="F88" s="13">
        <v>0</v>
      </c>
      <c r="G88" s="13">
        <f t="shared" si="13"/>
        <v>40100</v>
      </c>
      <c r="H88" s="13">
        <f t="shared" si="11"/>
        <v>40100</v>
      </c>
      <c r="I88" s="13">
        <f t="shared" si="12"/>
        <v>40100</v>
      </c>
      <c r="J88" s="4"/>
      <c r="K88" s="13"/>
      <c r="L88" s="14" t="s">
        <v>0</v>
      </c>
      <c r="M88" s="14" t="s">
        <v>0</v>
      </c>
      <c r="N88" s="14"/>
      <c r="O88" s="26" t="s">
        <v>40</v>
      </c>
    </row>
    <row r="89" spans="1:15" ht="14.25">
      <c r="A89" s="61"/>
      <c r="B89" s="1" t="s">
        <v>211</v>
      </c>
      <c r="C89" s="1" t="s">
        <v>181</v>
      </c>
      <c r="D89" s="13">
        <v>30000</v>
      </c>
      <c r="E89" s="13">
        <v>0</v>
      </c>
      <c r="F89" s="13">
        <v>0</v>
      </c>
      <c r="G89" s="13">
        <f t="shared" si="13"/>
        <v>30000</v>
      </c>
      <c r="H89" s="13">
        <f t="shared" si="11"/>
        <v>30000</v>
      </c>
      <c r="I89" s="13">
        <f t="shared" si="12"/>
        <v>30000</v>
      </c>
      <c r="J89" s="4"/>
      <c r="K89" s="13"/>
      <c r="L89" s="14" t="s">
        <v>0</v>
      </c>
      <c r="M89" s="14" t="s">
        <v>0</v>
      </c>
      <c r="N89" s="14"/>
      <c r="O89" s="26" t="s">
        <v>189</v>
      </c>
    </row>
    <row r="90" spans="1:15" ht="14.25">
      <c r="A90" s="61"/>
      <c r="B90" s="1" t="s">
        <v>212</v>
      </c>
      <c r="C90" s="1" t="s">
        <v>181</v>
      </c>
      <c r="D90" s="13">
        <v>15000</v>
      </c>
      <c r="E90" s="13">
        <v>0</v>
      </c>
      <c r="F90" s="13">
        <v>0</v>
      </c>
      <c r="G90" s="13">
        <f t="shared" si="13"/>
        <v>15000</v>
      </c>
      <c r="H90" s="13">
        <f t="shared" si="11"/>
        <v>15000</v>
      </c>
      <c r="I90" s="13">
        <f t="shared" si="12"/>
        <v>15000</v>
      </c>
      <c r="J90" s="4"/>
      <c r="K90" s="13"/>
      <c r="L90" s="14" t="s">
        <v>0</v>
      </c>
      <c r="M90" s="14" t="s">
        <v>0</v>
      </c>
      <c r="N90" s="14"/>
      <c r="O90" s="26" t="s">
        <v>189</v>
      </c>
    </row>
    <row r="91" spans="1:15" ht="14.25">
      <c r="A91" s="61"/>
      <c r="B91" s="1" t="s">
        <v>207</v>
      </c>
      <c r="C91" s="1" t="s">
        <v>156</v>
      </c>
      <c r="D91" s="13">
        <v>25500</v>
      </c>
      <c r="E91" s="13">
        <v>0</v>
      </c>
      <c r="F91" s="13">
        <v>0</v>
      </c>
      <c r="G91" s="13">
        <f t="shared" si="13"/>
        <v>25500</v>
      </c>
      <c r="H91" s="13">
        <f t="shared" si="11"/>
        <v>25500</v>
      </c>
      <c r="I91" s="13">
        <f t="shared" si="12"/>
        <v>25500</v>
      </c>
      <c r="J91" s="4"/>
      <c r="K91" s="13"/>
      <c r="L91" s="14" t="s">
        <v>0</v>
      </c>
      <c r="M91" s="14" t="s">
        <v>0</v>
      </c>
      <c r="N91" s="14"/>
      <c r="O91" s="26" t="s">
        <v>157</v>
      </c>
    </row>
    <row r="92" spans="1:15" ht="14.25">
      <c r="A92" s="61"/>
      <c r="B92" s="1" t="s">
        <v>213</v>
      </c>
      <c r="C92" s="1" t="s">
        <v>197</v>
      </c>
      <c r="D92" s="13">
        <v>98000</v>
      </c>
      <c r="E92" s="13">
        <v>0</v>
      </c>
      <c r="F92" s="13">
        <v>0</v>
      </c>
      <c r="G92" s="13">
        <f t="shared" si="13"/>
        <v>98000</v>
      </c>
      <c r="H92" s="13">
        <f t="shared" si="11"/>
        <v>98000</v>
      </c>
      <c r="I92" s="13">
        <f t="shared" si="12"/>
        <v>98000</v>
      </c>
      <c r="J92" s="4"/>
      <c r="K92" s="13"/>
      <c r="L92" s="14" t="s">
        <v>0</v>
      </c>
      <c r="M92" s="14" t="s">
        <v>0</v>
      </c>
      <c r="N92" s="14"/>
      <c r="O92" s="26" t="s">
        <v>37</v>
      </c>
    </row>
    <row r="93" spans="1:15" ht="14.25">
      <c r="A93" s="61"/>
      <c r="B93" s="1" t="s">
        <v>214</v>
      </c>
      <c r="C93" s="1" t="s">
        <v>156</v>
      </c>
      <c r="D93" s="13">
        <v>98000</v>
      </c>
      <c r="E93" s="13">
        <v>0</v>
      </c>
      <c r="F93" s="13">
        <v>0</v>
      </c>
      <c r="G93" s="13">
        <f t="shared" si="13"/>
        <v>98000</v>
      </c>
      <c r="H93" s="13">
        <f t="shared" si="11"/>
        <v>98000</v>
      </c>
      <c r="I93" s="13">
        <f t="shared" si="12"/>
        <v>98000</v>
      </c>
      <c r="J93" s="4"/>
      <c r="K93" s="13"/>
      <c r="L93" s="14" t="s">
        <v>0</v>
      </c>
      <c r="M93" s="14" t="s">
        <v>0</v>
      </c>
      <c r="N93" s="14"/>
      <c r="O93" s="26" t="s">
        <v>215</v>
      </c>
    </row>
    <row r="94" spans="1:15" ht="14.25">
      <c r="A94" s="61"/>
      <c r="B94" s="1" t="s">
        <v>216</v>
      </c>
      <c r="C94" s="1" t="s">
        <v>187</v>
      </c>
      <c r="D94" s="13">
        <v>50000</v>
      </c>
      <c r="E94" s="13">
        <v>0</v>
      </c>
      <c r="F94" s="13">
        <v>0</v>
      </c>
      <c r="G94" s="13">
        <f t="shared" si="13"/>
        <v>50000</v>
      </c>
      <c r="H94" s="13">
        <f t="shared" si="11"/>
        <v>50000</v>
      </c>
      <c r="I94" s="13">
        <f t="shared" si="12"/>
        <v>50000</v>
      </c>
      <c r="J94" s="4"/>
      <c r="K94" s="13"/>
      <c r="L94" s="14" t="s">
        <v>0</v>
      </c>
      <c r="M94" s="14" t="s">
        <v>0</v>
      </c>
      <c r="N94" s="14"/>
      <c r="O94" s="26" t="s">
        <v>64</v>
      </c>
    </row>
    <row r="95" spans="1:15" ht="28.5">
      <c r="A95" s="61"/>
      <c r="B95" s="1" t="s">
        <v>217</v>
      </c>
      <c r="C95" s="1" t="s">
        <v>163</v>
      </c>
      <c r="D95" s="13">
        <v>46360</v>
      </c>
      <c r="E95" s="13">
        <v>0</v>
      </c>
      <c r="F95" s="13">
        <v>0</v>
      </c>
      <c r="G95" s="13">
        <f t="shared" si="13"/>
        <v>46360</v>
      </c>
      <c r="H95" s="13">
        <f t="shared" si="11"/>
        <v>46360</v>
      </c>
      <c r="I95" s="13">
        <f t="shared" si="12"/>
        <v>46360</v>
      </c>
      <c r="J95" s="4"/>
      <c r="K95" s="13"/>
      <c r="L95" s="14" t="s">
        <v>0</v>
      </c>
      <c r="M95" s="14" t="s">
        <v>0</v>
      </c>
      <c r="N95" s="14"/>
      <c r="O95" s="26" t="s">
        <v>218</v>
      </c>
    </row>
    <row r="96" spans="1:15" ht="14.25">
      <c r="A96" s="61"/>
      <c r="B96" s="1" t="s">
        <v>219</v>
      </c>
      <c r="C96" s="1" t="s">
        <v>185</v>
      </c>
      <c r="D96" s="13">
        <v>13600</v>
      </c>
      <c r="E96" s="13">
        <v>0</v>
      </c>
      <c r="F96" s="13">
        <v>50</v>
      </c>
      <c r="G96" s="13">
        <f t="shared" si="13"/>
        <v>13650</v>
      </c>
      <c r="H96" s="13">
        <f t="shared" si="11"/>
        <v>13600</v>
      </c>
      <c r="I96" s="13">
        <f t="shared" si="12"/>
        <v>13600</v>
      </c>
      <c r="J96" s="4"/>
      <c r="K96" s="13"/>
      <c r="L96" s="14" t="s">
        <v>0</v>
      </c>
      <c r="M96" s="14" t="s">
        <v>0</v>
      </c>
      <c r="N96" s="14"/>
      <c r="O96" s="26" t="s">
        <v>40</v>
      </c>
    </row>
    <row r="97" spans="1:15" ht="14.25">
      <c r="A97" s="45" t="s">
        <v>220</v>
      </c>
      <c r="B97" s="4" t="s">
        <v>221</v>
      </c>
      <c r="C97" s="1" t="s">
        <v>222</v>
      </c>
      <c r="D97" s="13">
        <v>5000</v>
      </c>
      <c r="E97" s="13">
        <v>0</v>
      </c>
      <c r="F97" s="13">
        <v>0</v>
      </c>
      <c r="G97" s="13">
        <f aca="true" t="shared" si="14" ref="G97:G102">SUM(C97:F97)</f>
        <v>5000</v>
      </c>
      <c r="H97" s="13">
        <f aca="true" t="shared" si="15" ref="H97:H102">D97</f>
        <v>5000</v>
      </c>
      <c r="I97" s="13">
        <f aca="true" t="shared" si="16" ref="I97:I102">D97</f>
        <v>5000</v>
      </c>
      <c r="J97" s="4"/>
      <c r="K97" s="13"/>
      <c r="L97" s="14" t="s">
        <v>0</v>
      </c>
      <c r="M97" s="14" t="s">
        <v>0</v>
      </c>
      <c r="N97" s="14"/>
      <c r="O97" s="26" t="s">
        <v>223</v>
      </c>
    </row>
    <row r="98" spans="1:15" ht="14.25">
      <c r="A98" s="46"/>
      <c r="B98" s="4" t="s">
        <v>221</v>
      </c>
      <c r="C98" s="1" t="s">
        <v>224</v>
      </c>
      <c r="D98" s="13">
        <v>5000</v>
      </c>
      <c r="E98" s="13">
        <v>0</v>
      </c>
      <c r="F98" s="13">
        <v>0</v>
      </c>
      <c r="G98" s="13">
        <f t="shared" si="14"/>
        <v>5000</v>
      </c>
      <c r="H98" s="13">
        <f t="shared" si="15"/>
        <v>5000</v>
      </c>
      <c r="I98" s="13">
        <f t="shared" si="16"/>
        <v>5000</v>
      </c>
      <c r="J98" s="4"/>
      <c r="K98" s="13"/>
      <c r="L98" s="14" t="s">
        <v>0</v>
      </c>
      <c r="M98" s="14" t="s">
        <v>0</v>
      </c>
      <c r="N98" s="14"/>
      <c r="O98" s="26" t="s">
        <v>223</v>
      </c>
    </row>
    <row r="99" spans="1:15" ht="14.25">
      <c r="A99" s="46"/>
      <c r="B99" s="4" t="s">
        <v>221</v>
      </c>
      <c r="C99" s="1" t="s">
        <v>225</v>
      </c>
      <c r="D99" s="13">
        <v>5000</v>
      </c>
      <c r="E99" s="13">
        <v>0</v>
      </c>
      <c r="F99" s="13">
        <v>0</v>
      </c>
      <c r="G99" s="13">
        <f t="shared" si="14"/>
        <v>5000</v>
      </c>
      <c r="H99" s="13">
        <f t="shared" si="15"/>
        <v>5000</v>
      </c>
      <c r="I99" s="13">
        <f t="shared" si="16"/>
        <v>5000</v>
      </c>
      <c r="J99" s="4"/>
      <c r="K99" s="13"/>
      <c r="L99" s="14" t="s">
        <v>0</v>
      </c>
      <c r="M99" s="14" t="s">
        <v>0</v>
      </c>
      <c r="N99" s="14"/>
      <c r="O99" s="26" t="s">
        <v>223</v>
      </c>
    </row>
    <row r="100" spans="1:15" ht="14.25">
      <c r="A100" s="46"/>
      <c r="B100" s="4" t="s">
        <v>221</v>
      </c>
      <c r="C100" s="1" t="s">
        <v>226</v>
      </c>
      <c r="D100" s="13">
        <v>5000</v>
      </c>
      <c r="E100" s="13">
        <v>0</v>
      </c>
      <c r="F100" s="13">
        <v>0</v>
      </c>
      <c r="G100" s="13">
        <f t="shared" si="14"/>
        <v>5000</v>
      </c>
      <c r="H100" s="13">
        <f t="shared" si="15"/>
        <v>5000</v>
      </c>
      <c r="I100" s="13">
        <f t="shared" si="16"/>
        <v>5000</v>
      </c>
      <c r="J100" s="4"/>
      <c r="K100" s="13"/>
      <c r="L100" s="14" t="s">
        <v>0</v>
      </c>
      <c r="M100" s="14" t="s">
        <v>0</v>
      </c>
      <c r="N100" s="14"/>
      <c r="O100" s="26" t="s">
        <v>223</v>
      </c>
    </row>
    <row r="101" spans="1:15" ht="14.25">
      <c r="A101" s="46"/>
      <c r="B101" s="4" t="s">
        <v>221</v>
      </c>
      <c r="C101" s="1" t="s">
        <v>227</v>
      </c>
      <c r="D101" s="13">
        <v>5000</v>
      </c>
      <c r="E101" s="13">
        <v>0</v>
      </c>
      <c r="F101" s="13">
        <v>0</v>
      </c>
      <c r="G101" s="13">
        <f t="shared" si="14"/>
        <v>5000</v>
      </c>
      <c r="H101" s="13">
        <f t="shared" si="15"/>
        <v>5000</v>
      </c>
      <c r="I101" s="13">
        <f t="shared" si="16"/>
        <v>5000</v>
      </c>
      <c r="J101" s="4"/>
      <c r="K101" s="13"/>
      <c r="L101" s="14" t="s">
        <v>0</v>
      </c>
      <c r="M101" s="14" t="s">
        <v>0</v>
      </c>
      <c r="N101" s="14"/>
      <c r="O101" s="26" t="s">
        <v>223</v>
      </c>
    </row>
    <row r="102" spans="1:15" ht="14.25">
      <c r="A102" s="46"/>
      <c r="B102" s="4" t="s">
        <v>221</v>
      </c>
      <c r="C102" s="1" t="s">
        <v>228</v>
      </c>
      <c r="D102" s="13">
        <v>5000</v>
      </c>
      <c r="E102" s="13">
        <v>0</v>
      </c>
      <c r="F102" s="13">
        <v>0</v>
      </c>
      <c r="G102" s="13">
        <f t="shared" si="14"/>
        <v>5000</v>
      </c>
      <c r="H102" s="13">
        <f t="shared" si="15"/>
        <v>5000</v>
      </c>
      <c r="I102" s="13">
        <f t="shared" si="16"/>
        <v>5000</v>
      </c>
      <c r="J102" s="4"/>
      <c r="K102" s="13"/>
      <c r="L102" s="14" t="s">
        <v>0</v>
      </c>
      <c r="M102" s="14" t="s">
        <v>0</v>
      </c>
      <c r="N102" s="14"/>
      <c r="O102" s="26" t="s">
        <v>223</v>
      </c>
    </row>
    <row r="103" spans="1:15" ht="15" thickBot="1">
      <c r="A103" s="36" t="s">
        <v>229</v>
      </c>
      <c r="B103" s="5"/>
      <c r="C103" s="5"/>
      <c r="D103" s="18">
        <f aca="true" t="shared" si="17" ref="D103:I103">SUM(D6:D102)</f>
        <v>3717531</v>
      </c>
      <c r="E103" s="18">
        <f t="shared" si="17"/>
        <v>540000</v>
      </c>
      <c r="F103" s="18">
        <f t="shared" si="17"/>
        <v>3017013</v>
      </c>
      <c r="G103" s="18">
        <f t="shared" si="17"/>
        <v>7274544</v>
      </c>
      <c r="H103" s="18">
        <f t="shared" si="17"/>
        <v>3717531</v>
      </c>
      <c r="I103" s="18">
        <f t="shared" si="17"/>
        <v>3717531</v>
      </c>
      <c r="J103" s="5"/>
      <c r="K103" s="18"/>
      <c r="L103" s="27"/>
      <c r="M103" s="27"/>
      <c r="N103" s="27"/>
      <c r="O103" s="28"/>
    </row>
    <row r="104" spans="1:15" ht="20.25" customHeight="1">
      <c r="A104" s="19"/>
      <c r="B104" s="6"/>
      <c r="C104" s="6"/>
      <c r="D104" s="20"/>
      <c r="E104" s="20"/>
      <c r="F104" s="20"/>
      <c r="G104" s="20"/>
      <c r="H104" s="20"/>
      <c r="I104" s="20"/>
      <c r="J104" s="6"/>
      <c r="K104" s="20"/>
      <c r="L104" s="29"/>
      <c r="M104" s="29"/>
      <c r="N104" s="29"/>
      <c r="O104" s="30"/>
    </row>
    <row r="105" spans="1:13" ht="12.75">
      <c r="A105" s="7"/>
      <c r="J105" s="7"/>
      <c r="K105" s="21"/>
      <c r="M105" s="21"/>
    </row>
    <row r="106" spans="1:10" ht="12.75">
      <c r="A106" s="7"/>
      <c r="J106" s="7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ht="12.75">
      <c r="J116" s="7"/>
    </row>
    <row r="117" ht="12.75">
      <c r="J117" s="7"/>
    </row>
    <row r="118" ht="12.75">
      <c r="J118" s="7"/>
    </row>
    <row r="119" ht="12.75">
      <c r="J119" s="7"/>
    </row>
    <row r="120" ht="12.75">
      <c r="J120" s="7"/>
    </row>
  </sheetData>
  <sheetProtection/>
  <mergeCells count="17">
    <mergeCell ref="A3:B3"/>
    <mergeCell ref="A17:A21"/>
    <mergeCell ref="A9:A10"/>
    <mergeCell ref="A33:A36"/>
    <mergeCell ref="A4:A5"/>
    <mergeCell ref="A31:A32"/>
    <mergeCell ref="A11:A14"/>
    <mergeCell ref="M4:O4"/>
    <mergeCell ref="B4:B5"/>
    <mergeCell ref="D4:G4"/>
    <mergeCell ref="H4:I4"/>
    <mergeCell ref="C4:C5"/>
    <mergeCell ref="K4:L4"/>
    <mergeCell ref="A38:A52"/>
    <mergeCell ref="A53:A82"/>
    <mergeCell ref="A97:A102"/>
    <mergeCell ref="A83:A96"/>
  </mergeCells>
  <printOptions horizontalCentered="1"/>
  <pageMargins left="0.1968503937007874" right="0.1968503937007874" top="0.5511811023622047" bottom="0.7480314960629921" header="0.4724409448818898" footer="0.4724409448818898"/>
  <pageSetup fitToHeight="100" fitToWidth="1" horizontalDpi="600" verticalDpi="600" orientation="landscape" paperSize="9" scale="69" r:id="rId1"/>
  <headerFooter alignWithMargins="0">
    <oddFooter xml:space="preserve">&amp;L&amp;"標楷體,標準"&amp;14承辦人                                                  主辦會計                                                  機關首長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700216</cp:lastModifiedBy>
  <cp:lastPrinted>2013-07-03T01:04:08Z</cp:lastPrinted>
  <dcterms:created xsi:type="dcterms:W3CDTF">1999-10-13T02:20:03Z</dcterms:created>
  <dcterms:modified xsi:type="dcterms:W3CDTF">2013-07-25T06:13:21Z</dcterms:modified>
  <cp:category/>
  <cp:version/>
  <cp:contentType/>
  <cp:contentStatus/>
</cp:coreProperties>
</file>