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080" activeTab="0"/>
  </bookViews>
  <sheets>
    <sheet name="102Q4" sheetId="1" r:id="rId1"/>
  </sheets>
  <definedNames>
    <definedName name="_xlnm.Print_Area" localSheetId="0">'102Q4'!$A$1:$O$302</definedName>
    <definedName name="_xlnm.Print_Titles" localSheetId="0">'102Q4'!$1:$5</definedName>
  </definedNames>
  <calcPr fullCalcOnLoad="1"/>
</workbook>
</file>

<file path=xl/sharedStrings.xml><?xml version="1.0" encoding="utf-8"?>
<sst xmlns="http://schemas.openxmlformats.org/spreadsheetml/2006/main" count="1342" uniqueCount="523">
  <si>
    <t>✓</t>
  </si>
  <si>
    <r>
      <t xml:space="preserve"> </t>
    </r>
    <r>
      <rPr>
        <sz val="10"/>
        <rFont val="標楷體"/>
        <family val="4"/>
      </rPr>
      <t>本季撥
款金額</t>
    </r>
  </si>
  <si>
    <r>
      <t>#05-01-01-01</t>
    </r>
    <r>
      <rPr>
        <sz val="10"/>
        <rFont val="標楷體"/>
        <family val="4"/>
      </rPr>
      <t>教育支出－各項運動比賽</t>
    </r>
    <r>
      <rPr>
        <sz val="10"/>
        <rFont val="Times New Roman"/>
        <family val="1"/>
      </rPr>
      <t>$590,000(</t>
    </r>
    <r>
      <rPr>
        <sz val="10"/>
        <rFont val="標楷體"/>
        <family val="4"/>
      </rPr>
      <t>不含獎勵及慰問</t>
    </r>
    <r>
      <rPr>
        <sz val="10"/>
        <rFont val="Times New Roman"/>
        <family val="1"/>
      </rPr>
      <t>)</t>
    </r>
  </si>
  <si>
    <r>
      <t>#05-01-01-02</t>
    </r>
    <r>
      <rPr>
        <sz val="10"/>
        <rFont val="標楷體"/>
        <family val="4"/>
      </rPr>
      <t>教育支出－各項社教活動</t>
    </r>
    <r>
      <rPr>
        <sz val="10"/>
        <rFont val="Times New Roman"/>
        <family val="1"/>
      </rPr>
      <t>$3,900,000</t>
    </r>
  </si>
  <si>
    <r>
      <t>#07-01-01-06</t>
    </r>
    <r>
      <rPr>
        <sz val="10"/>
        <rFont val="標楷體"/>
        <family val="4"/>
      </rPr>
      <t>農業支出－農地利用綜合規劃及農情調查</t>
    </r>
    <r>
      <rPr>
        <sz val="10"/>
        <rFont val="Times New Roman"/>
        <family val="1"/>
      </rPr>
      <t>$2,916,000(</t>
    </r>
    <r>
      <rPr>
        <sz val="10"/>
        <rFont val="標楷體"/>
        <family val="4"/>
      </rPr>
      <t>不含獎勵及慰問</t>
    </r>
    <r>
      <rPr>
        <sz val="10"/>
        <rFont val="Times New Roman"/>
        <family val="1"/>
      </rPr>
      <t>)</t>
    </r>
  </si>
  <si>
    <r>
      <t>#07-01-04-02</t>
    </r>
    <r>
      <rPr>
        <sz val="10"/>
        <rFont val="標楷體"/>
        <family val="4"/>
      </rPr>
      <t>農業支出－家畜家禽保健</t>
    </r>
    <r>
      <rPr>
        <sz val="10"/>
        <rFont val="Times New Roman"/>
        <family val="1"/>
      </rPr>
      <t>$400,000</t>
    </r>
  </si>
  <si>
    <r>
      <t>#12</t>
    </r>
    <r>
      <rPr>
        <sz val="10"/>
        <rFont val="標楷體"/>
        <family val="4"/>
      </rPr>
      <t>社會救助支出</t>
    </r>
    <r>
      <rPr>
        <sz val="10"/>
        <rFont val="Times New Roman"/>
        <family val="1"/>
      </rPr>
      <t>$100,000(</t>
    </r>
    <r>
      <rPr>
        <sz val="10"/>
        <rFont val="標楷體"/>
        <family val="4"/>
      </rPr>
      <t>不含社會福利津貼及濟助</t>
    </r>
    <r>
      <rPr>
        <sz val="10"/>
        <rFont val="Times New Roman"/>
        <family val="1"/>
      </rPr>
      <t>)</t>
    </r>
  </si>
  <si>
    <r>
      <t>#14-01-01-01</t>
    </r>
    <r>
      <rPr>
        <sz val="10"/>
        <rFont val="標楷體"/>
        <family val="4"/>
      </rPr>
      <t>社區發展支出－社區發展</t>
    </r>
    <r>
      <rPr>
        <sz val="10"/>
        <rFont val="Times New Roman"/>
        <family val="1"/>
      </rPr>
      <t>$4,033,000(</t>
    </r>
    <r>
      <rPr>
        <sz val="10"/>
        <rFont val="標楷體"/>
        <family val="4"/>
      </rPr>
      <t>不含獎勵及慰問</t>
    </r>
    <r>
      <rPr>
        <sz val="10"/>
        <rFont val="Times New Roman"/>
        <family val="1"/>
      </rPr>
      <t>)</t>
    </r>
  </si>
  <si>
    <r>
      <t>#15</t>
    </r>
    <r>
      <rPr>
        <sz val="10"/>
        <rFont val="標楷體"/>
        <family val="4"/>
      </rPr>
      <t>環境保護支出</t>
    </r>
    <r>
      <rPr>
        <sz val="10"/>
        <rFont val="Times New Roman"/>
        <family val="1"/>
      </rPr>
      <t>$1,285,000(</t>
    </r>
    <r>
      <rPr>
        <sz val="10"/>
        <rFont val="標楷體"/>
        <family val="4"/>
      </rPr>
      <t>含志工隊費用；不含獎勵及慰問、損失及賠償</t>
    </r>
    <r>
      <rPr>
        <sz val="10"/>
        <rFont val="Times New Roman"/>
        <family val="1"/>
      </rPr>
      <t>)</t>
    </r>
  </si>
  <si>
    <r>
      <t>#03-01-01-02</t>
    </r>
    <r>
      <rPr>
        <sz val="10"/>
        <rFont val="標楷體"/>
        <family val="4"/>
      </rPr>
      <t>民政支出－加強里辦公處業務</t>
    </r>
    <r>
      <rPr>
        <sz val="10"/>
        <rFont val="Times New Roman"/>
        <family val="1"/>
      </rPr>
      <t>1,600,000(</t>
    </r>
    <r>
      <rPr>
        <sz val="10"/>
        <rFont val="標楷體"/>
        <family val="4"/>
      </rPr>
      <t>不含獎勵及慰問</t>
    </r>
    <r>
      <rPr>
        <sz val="10"/>
        <rFont val="Times New Roman"/>
        <family val="1"/>
      </rPr>
      <t>)</t>
    </r>
  </si>
  <si>
    <r>
      <t>#03-01-01-03</t>
    </r>
    <r>
      <rPr>
        <sz val="10"/>
        <rFont val="標楷體"/>
        <family val="4"/>
      </rPr>
      <t>民政支出－其他業務</t>
    </r>
    <r>
      <rPr>
        <sz val="10"/>
        <rFont val="Times New Roman"/>
        <family val="1"/>
      </rPr>
      <t>$884,000</t>
    </r>
  </si>
  <si>
    <r>
      <t>#03-01-01-04</t>
    </r>
    <r>
      <rPr>
        <sz val="10"/>
        <rFont val="標楷體"/>
        <family val="4"/>
      </rPr>
      <t>民政支出－調解業務</t>
    </r>
    <r>
      <rPr>
        <sz val="10"/>
        <rFont val="Times New Roman"/>
        <family val="1"/>
      </rPr>
      <t>$104,000</t>
    </r>
  </si>
  <si>
    <r>
      <t>#03-01-03-01</t>
    </r>
    <r>
      <rPr>
        <sz val="10"/>
        <rFont val="標楷體"/>
        <family val="4"/>
      </rPr>
      <t>民政支出－組訓業務</t>
    </r>
    <r>
      <rPr>
        <sz val="10"/>
        <rFont val="Times New Roman"/>
        <family val="1"/>
      </rPr>
      <t>$470,000</t>
    </r>
  </si>
  <si>
    <t>102/03/13</t>
  </si>
  <si>
    <r>
      <t>#03-01-03-02</t>
    </r>
    <r>
      <rPr>
        <sz val="10"/>
        <rFont val="標楷體"/>
        <family val="4"/>
      </rPr>
      <t>民政支出－防護業務</t>
    </r>
    <r>
      <rPr>
        <sz val="10"/>
        <rFont val="Times New Roman"/>
        <family val="1"/>
      </rPr>
      <t>$1,110,000</t>
    </r>
  </si>
  <si>
    <t>102/06/17</t>
  </si>
  <si>
    <t>102/05/06</t>
  </si>
  <si>
    <r>
      <t>#03-01-07-01</t>
    </r>
    <r>
      <rPr>
        <sz val="10"/>
        <rFont val="標楷體"/>
        <family val="4"/>
      </rPr>
      <t>民政支出－建築及設備</t>
    </r>
    <r>
      <rPr>
        <sz val="10"/>
        <rFont val="Times New Roman"/>
        <family val="1"/>
      </rPr>
      <t>$520,000</t>
    </r>
  </si>
  <si>
    <r>
      <t>#05-01-02-01</t>
    </r>
    <r>
      <rPr>
        <sz val="10"/>
        <rFont val="標楷體"/>
        <family val="4"/>
      </rPr>
      <t>教育支出－國民教育</t>
    </r>
    <r>
      <rPr>
        <sz val="10"/>
        <rFont val="Times New Roman"/>
        <family val="1"/>
      </rPr>
      <t>$300,000(</t>
    </r>
    <r>
      <rPr>
        <sz val="10"/>
        <rFont val="標楷體"/>
        <family val="4"/>
      </rPr>
      <t>不含獎勵及慰問</t>
    </r>
    <r>
      <rPr>
        <sz val="10"/>
        <rFont val="Times New Roman"/>
        <family val="1"/>
      </rPr>
      <t>)</t>
    </r>
  </si>
  <si>
    <r>
      <t>#05-01-04-01</t>
    </r>
    <r>
      <rPr>
        <sz val="10"/>
        <rFont val="標楷體"/>
        <family val="4"/>
      </rPr>
      <t>教育支出－建築及設備</t>
    </r>
    <r>
      <rPr>
        <sz val="10"/>
        <rFont val="Times New Roman"/>
        <family val="1"/>
      </rPr>
      <t>$300,000</t>
    </r>
  </si>
  <si>
    <r>
      <t>#07-01-01-01</t>
    </r>
    <r>
      <rPr>
        <sz val="10"/>
        <rFont val="標楷體"/>
        <family val="4"/>
      </rPr>
      <t>農業支出－糧食增產</t>
    </r>
    <r>
      <rPr>
        <sz val="10"/>
        <rFont val="Times New Roman"/>
        <family val="1"/>
      </rPr>
      <t>$2,400,000</t>
    </r>
  </si>
  <si>
    <r>
      <t>#07-01-01-02</t>
    </r>
    <r>
      <rPr>
        <sz val="10"/>
        <rFont val="標楷體"/>
        <family val="4"/>
      </rPr>
      <t>農業支出－雜糧茶葉增產</t>
    </r>
    <r>
      <rPr>
        <sz val="10"/>
        <rFont val="Times New Roman"/>
        <family val="1"/>
      </rPr>
      <t>$133,000</t>
    </r>
  </si>
  <si>
    <r>
      <t>#07-01-01-03</t>
    </r>
    <r>
      <rPr>
        <sz val="10"/>
        <rFont val="標楷體"/>
        <family val="4"/>
      </rPr>
      <t xml:space="preserve">農業支出－病蟲害防治
</t>
    </r>
    <r>
      <rPr>
        <sz val="10"/>
        <rFont val="Times New Roman"/>
        <family val="1"/>
      </rPr>
      <t>$300,000</t>
    </r>
  </si>
  <si>
    <r>
      <t>#07-01-01-04</t>
    </r>
    <r>
      <rPr>
        <sz val="10"/>
        <rFont val="標楷體"/>
        <family val="4"/>
      </rPr>
      <t>農業支出－農地管理及休閒農業</t>
    </r>
    <r>
      <rPr>
        <sz val="10"/>
        <rFont val="Times New Roman"/>
        <family val="1"/>
      </rPr>
      <t>$60,000</t>
    </r>
  </si>
  <si>
    <r>
      <t>#07-01-03-01</t>
    </r>
    <r>
      <rPr>
        <sz val="10"/>
        <rFont val="標楷體"/>
        <family val="4"/>
      </rPr>
      <t>農業支出－水產推廣</t>
    </r>
    <r>
      <rPr>
        <sz val="10"/>
        <rFont val="Times New Roman"/>
        <family val="1"/>
      </rPr>
      <t>$10,000</t>
    </r>
  </si>
  <si>
    <r>
      <t>#07-01-04-01</t>
    </r>
    <r>
      <rPr>
        <sz val="10"/>
        <rFont val="標楷體"/>
        <family val="4"/>
      </rPr>
      <t>農業支出－家畜家禽增產</t>
    </r>
    <r>
      <rPr>
        <sz val="10"/>
        <rFont val="Times New Roman"/>
        <family val="1"/>
      </rPr>
      <t>$400,000</t>
    </r>
  </si>
  <si>
    <r>
      <t>#07-01-07-01</t>
    </r>
    <r>
      <rPr>
        <sz val="10"/>
        <rFont val="標楷體"/>
        <family val="4"/>
      </rPr>
      <t>農業支出－建築及設備</t>
    </r>
    <r>
      <rPr>
        <sz val="10"/>
        <rFont val="Times New Roman"/>
        <family val="1"/>
      </rPr>
      <t>$2,300,000</t>
    </r>
  </si>
  <si>
    <t>102/04/01</t>
  </si>
  <si>
    <t>102/04/24</t>
  </si>
  <si>
    <t>102/05/23</t>
  </si>
  <si>
    <r>
      <t>#14-01-02-01</t>
    </r>
    <r>
      <rPr>
        <sz val="10"/>
        <rFont val="標楷體"/>
        <family val="4"/>
      </rPr>
      <t>社區發展支出－建築及設備</t>
    </r>
    <r>
      <rPr>
        <sz val="10"/>
        <rFont val="Times New Roman"/>
        <family val="1"/>
      </rPr>
      <t>$2,250,000</t>
    </r>
  </si>
  <si>
    <r>
      <t>102</t>
    </r>
    <r>
      <rPr>
        <sz val="10"/>
        <rFont val="標楷體"/>
        <family val="4"/>
      </rPr>
      <t>年農機補助第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次撥款</t>
    </r>
  </si>
  <si>
    <t>102/07/15</t>
  </si>
  <si>
    <t>102/04/15</t>
  </si>
  <si>
    <t>102/05/24</t>
  </si>
  <si>
    <t>102/07/19</t>
  </si>
  <si>
    <t>102/08/22</t>
  </si>
  <si>
    <r>
      <rPr>
        <b/>
        <sz val="10"/>
        <rFont val="標楷體"/>
        <family val="4"/>
      </rPr>
      <t>機關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基金</t>
    </r>
    <r>
      <rPr>
        <b/>
        <sz val="10"/>
        <rFont val="Times New Roman"/>
        <family val="1"/>
      </rPr>
      <t>)</t>
    </r>
    <r>
      <rPr>
        <b/>
        <sz val="10"/>
        <rFont val="標楷體"/>
        <family val="4"/>
      </rPr>
      <t>名稱：楊梅市公所</t>
    </r>
  </si>
  <si>
    <r>
      <rPr>
        <b/>
        <sz val="10"/>
        <rFont val="標楷體"/>
        <family val="4"/>
      </rPr>
      <t>單位</t>
    </r>
    <r>
      <rPr>
        <b/>
        <sz val="10"/>
        <rFont val="Times New Roman"/>
        <family val="1"/>
      </rPr>
      <t>:</t>
    </r>
    <r>
      <rPr>
        <b/>
        <sz val="10"/>
        <rFont val="標楷體"/>
        <family val="4"/>
      </rPr>
      <t>元</t>
    </r>
  </si>
  <si>
    <r>
      <rPr>
        <sz val="10"/>
        <rFont val="標楷體"/>
        <family val="4"/>
      </rPr>
      <t>工作計畫科目名稱
及預算數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僅列補助
團體私人預算金額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</si>
  <si>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補助事項及用途</t>
    </r>
  </si>
  <si>
    <r>
      <rPr>
        <sz val="10"/>
        <rFont val="標楷體"/>
        <family val="4"/>
      </rPr>
      <t>補助對象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團體全銜或私人姓名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</si>
  <si>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補助計畫案總經費及分攤情形</t>
    </r>
  </si>
  <si>
    <r>
      <rPr>
        <sz val="10"/>
        <rFont val="標楷體"/>
        <family val="4"/>
      </rPr>
      <t>撥款情形</t>
    </r>
  </si>
  <si>
    <r>
      <rPr>
        <sz val="10"/>
        <rFont val="標楷體"/>
        <family val="4"/>
      </rPr>
      <t>分攤補助款機關
名稱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請逐一填列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</si>
  <si>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是否應編製會計
報告或收支清單</t>
    </r>
  </si>
  <si>
    <r>
      <rPr>
        <sz val="10"/>
        <rFont val="標楷體"/>
        <family val="4"/>
      </rPr>
      <t>原始憑證送公所</t>
    </r>
  </si>
  <si>
    <r>
      <rPr>
        <sz val="10"/>
        <rFont val="標楷體"/>
        <family val="4"/>
      </rPr>
      <t>本機關補
助金額</t>
    </r>
  </si>
  <si>
    <r>
      <rPr>
        <sz val="10"/>
        <rFont val="標楷體"/>
        <family val="4"/>
      </rPr>
      <t>他機關補
助金額</t>
    </r>
  </si>
  <si>
    <r>
      <rPr>
        <sz val="10"/>
        <rFont val="標楷體"/>
        <family val="4"/>
      </rPr>
      <t>團體或私人
自付金額</t>
    </r>
  </si>
  <si>
    <r>
      <rPr>
        <sz val="10"/>
        <rFont val="標楷體"/>
        <family val="4"/>
      </rPr>
      <t>合計</t>
    </r>
  </si>
  <si>
    <r>
      <rPr>
        <sz val="10"/>
        <rFont val="標楷體"/>
        <family val="4"/>
      </rPr>
      <t>截至本季累
計撥款金額</t>
    </r>
  </si>
  <si>
    <r>
      <rPr>
        <sz val="10"/>
        <rFont val="標楷體"/>
        <family val="4"/>
      </rPr>
      <t>是</t>
    </r>
  </si>
  <si>
    <r>
      <rPr>
        <sz val="10"/>
        <rFont val="標楷體"/>
        <family val="4"/>
      </rPr>
      <t>否</t>
    </r>
  </si>
  <si>
    <r>
      <rPr>
        <sz val="10"/>
        <rFont val="標楷體"/>
        <family val="4"/>
      </rPr>
      <t>公所核准
日期</t>
    </r>
  </si>
  <si>
    <r>
      <rPr>
        <sz val="10"/>
        <rFont val="標楷體"/>
        <family val="4"/>
      </rPr>
      <t>補助隊務繼續運作經費</t>
    </r>
  </si>
  <si>
    <r>
      <rPr>
        <sz val="10"/>
        <rFont val="標楷體"/>
        <family val="4"/>
      </rPr>
      <t>永康新城守望相助隊</t>
    </r>
  </si>
  <si>
    <t>102/11/15</t>
  </si>
  <si>
    <t>102/11/15</t>
  </si>
  <si>
    <t>102/09/25</t>
  </si>
  <si>
    <t>102/11/12</t>
  </si>
  <si>
    <t>102/12/24</t>
  </si>
  <si>
    <t>102/12/27</t>
  </si>
  <si>
    <t>102/12/31</t>
  </si>
  <si>
    <r>
      <rPr>
        <sz val="10"/>
        <rFont val="標楷體"/>
        <family val="4"/>
      </rPr>
      <t>原住民事務幹部頭目工作協助費</t>
    </r>
  </si>
  <si>
    <r>
      <rPr>
        <sz val="10"/>
        <rFont val="標楷體"/>
        <family val="4"/>
      </rPr>
      <t>曾光明</t>
    </r>
  </si>
  <si>
    <r>
      <rPr>
        <sz val="10"/>
        <rFont val="標楷體"/>
        <family val="4"/>
      </rPr>
      <t>林金華</t>
    </r>
  </si>
  <si>
    <r>
      <rPr>
        <sz val="10"/>
        <rFont val="標楷體"/>
        <family val="4"/>
      </rPr>
      <t>鍾金順</t>
    </r>
  </si>
  <si>
    <r>
      <rPr>
        <sz val="10"/>
        <rFont val="標楷體"/>
        <family val="4"/>
      </rPr>
      <t>葉明生</t>
    </r>
  </si>
  <si>
    <r>
      <rPr>
        <sz val="10"/>
        <rFont val="標楷體"/>
        <family val="4"/>
      </rPr>
      <t>縣豐年祭活動</t>
    </r>
  </si>
  <si>
    <r>
      <rPr>
        <sz val="10"/>
        <rFont val="標楷體"/>
        <family val="4"/>
      </rPr>
      <t>桃園縣楊梅市原住民生活教育協進會</t>
    </r>
  </si>
  <si>
    <t>102/09/03</t>
  </si>
  <si>
    <r>
      <rPr>
        <sz val="10"/>
        <rFont val="標楷體"/>
        <family val="4"/>
      </rPr>
      <t>葉賢忠</t>
    </r>
  </si>
  <si>
    <r>
      <rPr>
        <sz val="10"/>
        <rFont val="標楷體"/>
        <family val="4"/>
      </rPr>
      <t>林欽明</t>
    </r>
  </si>
  <si>
    <r>
      <rPr>
        <sz val="10"/>
        <rFont val="標楷體"/>
        <family val="4"/>
      </rPr>
      <t>陳文傑</t>
    </r>
  </si>
  <si>
    <r>
      <rPr>
        <sz val="10"/>
        <rFont val="標楷體"/>
        <family val="4"/>
      </rPr>
      <t>陳美麗</t>
    </r>
  </si>
  <si>
    <t>102/11/06</t>
  </si>
  <si>
    <r>
      <rPr>
        <sz val="10"/>
        <rFont val="標楷體"/>
        <family val="4"/>
      </rPr>
      <t>補助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年義消楊梅分隊辦理山域水域訓練經費</t>
    </r>
  </si>
  <si>
    <r>
      <rPr>
        <sz val="10"/>
        <rFont val="標楷體"/>
        <family val="4"/>
      </rPr>
      <t>桃園縣楊梅義勇消防中隊楊梅分隊</t>
    </r>
  </si>
  <si>
    <t>102/05/29</t>
  </si>
  <si>
    <r>
      <rPr>
        <sz val="10"/>
        <rFont val="標楷體"/>
        <family val="4"/>
      </rPr>
      <t>補助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年度山域訓練經費</t>
    </r>
  </si>
  <si>
    <r>
      <rPr>
        <sz val="10"/>
        <rFont val="標楷體"/>
        <family val="4"/>
      </rPr>
      <t>桃園縣政府消防局義勇消防總隊楊梅中隊富岡分隊</t>
    </r>
  </si>
  <si>
    <t>102/08/29</t>
  </si>
  <si>
    <r>
      <rPr>
        <sz val="10"/>
        <rFont val="標楷體"/>
        <family val="4"/>
      </rPr>
      <t>補助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年度補充消防衣鞋帽經費</t>
    </r>
  </si>
  <si>
    <r>
      <rPr>
        <sz val="10"/>
        <rFont val="標楷體"/>
        <family val="4"/>
      </rPr>
      <t>桃園縣義勇消防總隊楊梅中隊幼獅分隊</t>
    </r>
  </si>
  <si>
    <t>102/08/28</t>
  </si>
  <si>
    <r>
      <rPr>
        <sz val="10"/>
        <rFont val="標楷體"/>
        <family val="4"/>
      </rPr>
      <t>補助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年度訓練設備經費</t>
    </r>
  </si>
  <si>
    <r>
      <rPr>
        <sz val="10"/>
        <rFont val="標楷體"/>
        <family val="4"/>
      </rPr>
      <t>桃園縣義勇消防總隊楊梅中隊富岡分隊</t>
    </r>
  </si>
  <si>
    <t>102/09/10</t>
  </si>
  <si>
    <r>
      <rPr>
        <sz val="10"/>
        <rFont val="標楷體"/>
        <family val="4"/>
      </rPr>
      <t>補助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年度救災戰技戰術專業訓練費用</t>
    </r>
  </si>
  <si>
    <t>102/10/22</t>
  </si>
  <si>
    <t>102/11/18</t>
  </si>
  <si>
    <r>
      <rPr>
        <sz val="10"/>
        <rFont val="標楷體"/>
        <family val="4"/>
      </rPr>
      <t>補助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年度充實訓練設備經費</t>
    </r>
  </si>
  <si>
    <r>
      <rPr>
        <sz val="10"/>
        <rFont val="標楷體"/>
        <family val="4"/>
      </rPr>
      <t>補助器材設備費</t>
    </r>
  </si>
  <si>
    <t>102/09/30</t>
  </si>
  <si>
    <t>102/09/30</t>
  </si>
  <si>
    <t>102/09/14</t>
  </si>
  <si>
    <r>
      <rPr>
        <sz val="10"/>
        <rFont val="標楷體"/>
        <family val="4"/>
      </rPr>
      <t>補助發電機及抽水機經費</t>
    </r>
  </si>
  <si>
    <r>
      <rPr>
        <sz val="10"/>
        <rFont val="標楷體"/>
        <family val="4"/>
      </rPr>
      <t>桃園縣楊梅市瑞塘里守望相助隊</t>
    </r>
  </si>
  <si>
    <t>102/10/02</t>
  </si>
  <si>
    <r>
      <rPr>
        <sz val="10"/>
        <rFont val="標楷體"/>
        <family val="4"/>
      </rPr>
      <t>補助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年設備費</t>
    </r>
  </si>
  <si>
    <r>
      <rPr>
        <sz val="10"/>
        <rFont val="標楷體"/>
        <family val="4"/>
      </rPr>
      <t>楊梅市水美里守望相助隊</t>
    </r>
  </si>
  <si>
    <t>102/10/11</t>
  </si>
  <si>
    <t>102/10/11</t>
  </si>
  <si>
    <t>102/12/16</t>
  </si>
  <si>
    <t>103/01/02</t>
  </si>
  <si>
    <r>
      <rPr>
        <sz val="10"/>
        <rFont val="標楷體"/>
        <family val="4"/>
      </rPr>
      <t>第三屆楊梅市市長盃高爾夫球聯誼賽暨反飆車反毒宣導</t>
    </r>
  </si>
  <si>
    <r>
      <rPr>
        <sz val="10"/>
        <rFont val="標楷體"/>
        <family val="4"/>
      </rPr>
      <t>桃園縣楊梅市體育會</t>
    </r>
  </si>
  <si>
    <t>102/09/18</t>
  </si>
  <si>
    <r>
      <t>102</t>
    </r>
    <r>
      <rPr>
        <sz val="10"/>
        <rFont val="標楷體"/>
        <family val="4"/>
      </rPr>
      <t>年中秋節月光晚會暨客家傳統歌謠傳承晚會暨國民年金宣導晚會</t>
    </r>
  </si>
  <si>
    <r>
      <rPr>
        <sz val="10"/>
        <rFont val="標楷體"/>
        <family val="4"/>
      </rPr>
      <t>桃園縣富岡國際同濟會</t>
    </r>
  </si>
  <si>
    <r>
      <rPr>
        <sz val="10"/>
        <rFont val="標楷體"/>
        <family val="4"/>
      </rPr>
      <t>桃園縣政府</t>
    </r>
  </si>
  <si>
    <t>102/08/19</t>
  </si>
  <si>
    <r>
      <t>102</t>
    </r>
    <r>
      <rPr>
        <sz val="10"/>
        <rFont val="標楷體"/>
        <family val="4"/>
      </rPr>
      <t>年教師節資深優良教育人員表揚大會</t>
    </r>
  </si>
  <si>
    <r>
      <rPr>
        <sz val="10"/>
        <rFont val="標楷體"/>
        <family val="4"/>
      </rPr>
      <t>桃園縣楊梅市教育會</t>
    </r>
  </si>
  <si>
    <t>102/08/03</t>
  </si>
  <si>
    <r>
      <t>2013</t>
    </r>
    <r>
      <rPr>
        <sz val="10"/>
        <rFont val="標楷體"/>
        <family val="4"/>
      </rPr>
      <t>年花好月圓慶中秋暨關懷長者與宣揚客家文化歌舞聯歡晚會</t>
    </r>
  </si>
  <si>
    <r>
      <rPr>
        <sz val="10"/>
        <rFont val="標楷體"/>
        <family val="4"/>
      </rPr>
      <t>桃園縣埔心國際青年商會</t>
    </r>
  </si>
  <si>
    <t>102/08/05</t>
  </si>
  <si>
    <r>
      <rPr>
        <sz val="10"/>
        <rFont val="標楷體"/>
        <family val="4"/>
      </rPr>
      <t>暑期大專青年返鄉服務隊暑期創意多元體驗營</t>
    </r>
  </si>
  <si>
    <r>
      <rPr>
        <sz val="10"/>
        <rFont val="標楷體"/>
        <family val="4"/>
      </rPr>
      <t>中國青年救國團臺灣省桃園縣楊梅市團務委員會</t>
    </r>
  </si>
  <si>
    <t>102/06/28</t>
  </si>
  <si>
    <r>
      <t>102</t>
    </r>
    <r>
      <rPr>
        <sz val="10"/>
        <rFont val="標楷體"/>
        <family val="4"/>
      </rPr>
      <t>年度中秋節聯歡晚會暨關懷弱勢、節能減碳宣導活動</t>
    </r>
  </si>
  <si>
    <r>
      <rPr>
        <sz val="10"/>
        <rFont val="標楷體"/>
        <family val="4"/>
      </rPr>
      <t>桃園縣楊梅市高山社區發展協會</t>
    </r>
  </si>
  <si>
    <r>
      <rPr>
        <sz val="10"/>
        <rFont val="標楷體"/>
        <family val="4"/>
      </rPr>
      <t>藝術下鄉宣導健康食材聯歡晚會</t>
    </r>
  </si>
  <si>
    <r>
      <rPr>
        <sz val="10"/>
        <rFont val="標楷體"/>
        <family val="4"/>
      </rPr>
      <t>桃園縣歌謠推廣協會</t>
    </r>
  </si>
  <si>
    <t>102/07/16</t>
  </si>
  <si>
    <r>
      <rPr>
        <sz val="10"/>
        <rFont val="標楷體"/>
        <family val="4"/>
      </rPr>
      <t>品德教育弘揚孝道孝親體驗營</t>
    </r>
  </si>
  <si>
    <r>
      <rPr>
        <sz val="10"/>
        <rFont val="標楷體"/>
        <family val="4"/>
      </rPr>
      <t>桃園縣讀經推廣協會</t>
    </r>
  </si>
  <si>
    <t>102/07/24</t>
  </si>
  <si>
    <r>
      <rPr>
        <sz val="10"/>
        <rFont val="標楷體"/>
        <family val="4"/>
      </rPr>
      <t>夢想起航音樂會</t>
    </r>
  </si>
  <si>
    <r>
      <rPr>
        <sz val="10"/>
        <rFont val="標楷體"/>
        <family val="4"/>
      </rPr>
      <t>瑞原樂團</t>
    </r>
  </si>
  <si>
    <t>102/07/18</t>
  </si>
  <si>
    <r>
      <rPr>
        <sz val="10"/>
        <rFont val="標楷體"/>
        <family val="4"/>
      </rPr>
      <t>中秋月光晚會暨反毒反飆車宣導活動</t>
    </r>
  </si>
  <si>
    <r>
      <rPr>
        <sz val="10"/>
        <rFont val="標楷體"/>
        <family val="4"/>
      </rPr>
      <t>桃園縣大展獅子會</t>
    </r>
  </si>
  <si>
    <t>102/08/09</t>
  </si>
  <si>
    <r>
      <rPr>
        <sz val="10"/>
        <rFont val="標楷體"/>
        <family val="4"/>
      </rPr>
      <t>補助辦理人與地學訊</t>
    </r>
    <r>
      <rPr>
        <sz val="10"/>
        <rFont val="Times New Roman"/>
        <family val="1"/>
      </rPr>
      <t>74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>75</t>
    </r>
    <r>
      <rPr>
        <sz val="10"/>
        <rFont val="標楷體"/>
        <family val="4"/>
      </rPr>
      <t>期</t>
    </r>
  </si>
  <si>
    <r>
      <rPr>
        <sz val="10"/>
        <rFont val="標楷體"/>
        <family val="4"/>
      </rPr>
      <t>桃園縣人與地學會</t>
    </r>
  </si>
  <si>
    <t>102/03/20</t>
  </si>
  <si>
    <r>
      <t>2013</t>
    </r>
    <r>
      <rPr>
        <sz val="10"/>
        <rFont val="標楷體"/>
        <family val="4"/>
      </rPr>
      <t>桃園縣客家文化節－刻藝傳揚、鬧熱桃園－百善孝為先推廣二十四孝活動</t>
    </r>
  </si>
  <si>
    <r>
      <rPr>
        <sz val="10"/>
        <rFont val="標楷體"/>
        <family val="4"/>
      </rPr>
      <t>桃園縣楊梅市藝術文化協會</t>
    </r>
  </si>
  <si>
    <r>
      <rPr>
        <sz val="10"/>
        <rFont val="標楷體"/>
        <family val="4"/>
      </rPr>
      <t>桃園縣政府客家事務局、台灣電力公司</t>
    </r>
  </si>
  <si>
    <r>
      <rPr>
        <sz val="10"/>
        <rFont val="標楷體"/>
        <family val="4"/>
      </rPr>
      <t>愛您藝聲客家民謠歌曲音樂饗宴暨反毒反詐騙及防火宣導</t>
    </r>
  </si>
  <si>
    <r>
      <rPr>
        <sz val="10"/>
        <rFont val="標楷體"/>
        <family val="4"/>
      </rPr>
      <t>楊梅和韻國樂團</t>
    </r>
  </si>
  <si>
    <r>
      <t>102</t>
    </r>
    <r>
      <rPr>
        <sz val="10"/>
        <rFont val="標楷體"/>
        <family val="4"/>
      </rPr>
      <t>年度童軍秋訓、幼童軍技能章考驗營暨品格教育宣導活動</t>
    </r>
  </si>
  <si>
    <r>
      <rPr>
        <sz val="10"/>
        <rFont val="標楷體"/>
        <family val="4"/>
      </rPr>
      <t>桃園縣生活美學協會</t>
    </r>
  </si>
  <si>
    <t>102/08/23</t>
  </si>
  <si>
    <t>102/12/05</t>
  </si>
  <si>
    <t>102/12/05</t>
  </si>
  <si>
    <t>102/11/13</t>
  </si>
  <si>
    <t>102/12/18</t>
  </si>
  <si>
    <t>102/12/18</t>
  </si>
  <si>
    <r>
      <rPr>
        <sz val="10"/>
        <rFont val="標楷體"/>
        <family val="4"/>
      </rPr>
      <t>補助採購教學設備</t>
    </r>
  </si>
  <si>
    <r>
      <rPr>
        <sz val="10"/>
        <rFont val="標楷體"/>
        <family val="4"/>
      </rPr>
      <t>桃園縣私立治平高級中學</t>
    </r>
  </si>
  <si>
    <t>102/09/02</t>
  </si>
  <si>
    <r>
      <rPr>
        <sz val="10"/>
        <rFont val="標楷體"/>
        <family val="4"/>
      </rPr>
      <t>補助添購體育器材</t>
    </r>
  </si>
  <si>
    <r>
      <rPr>
        <sz val="10"/>
        <rFont val="標楷體"/>
        <family val="4"/>
      </rPr>
      <t>補助農民購買化學肥料</t>
    </r>
  </si>
  <si>
    <r>
      <rPr>
        <sz val="10"/>
        <rFont val="標楷體"/>
        <family val="4"/>
      </rPr>
      <t>桃園縣楊梅市農會</t>
    </r>
  </si>
  <si>
    <t>102/01/24</t>
  </si>
  <si>
    <t>102/11/29</t>
  </si>
  <si>
    <r>
      <rPr>
        <sz val="10"/>
        <rFont val="標楷體"/>
        <family val="4"/>
      </rPr>
      <t>補助農民購買水田殺草劑及化學肥料行政作業費</t>
    </r>
  </si>
  <si>
    <r>
      <rPr>
        <sz val="10"/>
        <rFont val="標楷體"/>
        <family val="4"/>
      </rPr>
      <t>補助農民築造水泥田埂計畫</t>
    </r>
  </si>
  <si>
    <r>
      <rPr>
        <sz val="10"/>
        <rFont val="標楷體"/>
        <family val="4"/>
      </rPr>
      <t>古瑞昌等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>人</t>
    </r>
  </si>
  <si>
    <r>
      <t>102</t>
    </r>
    <r>
      <rPr>
        <sz val="10"/>
        <rFont val="標楷體"/>
        <family val="4"/>
      </rPr>
      <t>年水梨產銷班班員有機肥料補助</t>
    </r>
  </si>
  <si>
    <r>
      <rPr>
        <sz val="10"/>
        <rFont val="標楷體"/>
        <family val="4"/>
      </rPr>
      <t>黎松雄等</t>
    </r>
    <r>
      <rPr>
        <sz val="10"/>
        <rFont val="Times New Roman"/>
        <family val="1"/>
      </rPr>
      <t>13</t>
    </r>
    <r>
      <rPr>
        <sz val="10"/>
        <rFont val="標楷體"/>
        <family val="4"/>
      </rPr>
      <t>人</t>
    </r>
  </si>
  <si>
    <r>
      <t>102</t>
    </r>
    <r>
      <rPr>
        <sz val="10"/>
        <rFont val="標楷體"/>
        <family val="4"/>
      </rPr>
      <t>年度蕃茄評鑑及稻米品質競賽頒獎暨農特產品促銷活動</t>
    </r>
  </si>
  <si>
    <r>
      <rPr>
        <sz val="10"/>
        <rFont val="標楷體"/>
        <family val="4"/>
      </rPr>
      <t>楊梅市農會</t>
    </r>
  </si>
  <si>
    <r>
      <rPr>
        <sz val="10"/>
        <rFont val="標楷體"/>
        <family val="4"/>
      </rPr>
      <t>補助各類農產品包裝資材款</t>
    </r>
  </si>
  <si>
    <r>
      <rPr>
        <sz val="10"/>
        <rFont val="標楷體"/>
        <family val="4"/>
      </rPr>
      <t>林應樹等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人</t>
    </r>
  </si>
  <si>
    <r>
      <rPr>
        <sz val="10"/>
        <rFont val="標楷體"/>
        <family val="4"/>
      </rPr>
      <t>補助水梨產銷班班員有機肥料購買費用</t>
    </r>
  </si>
  <si>
    <r>
      <rPr>
        <sz val="10"/>
        <rFont val="標楷體"/>
        <family val="4"/>
      </rPr>
      <t>黎松雄等</t>
    </r>
    <r>
      <rPr>
        <sz val="10"/>
        <rFont val="Times New Roman"/>
        <family val="1"/>
      </rPr>
      <t>14</t>
    </r>
    <r>
      <rPr>
        <sz val="10"/>
        <rFont val="標楷體"/>
        <family val="4"/>
      </rPr>
      <t>人</t>
    </r>
  </si>
  <si>
    <t>102/11/20</t>
  </si>
  <si>
    <t>102/11/20</t>
  </si>
  <si>
    <r>
      <t>102</t>
    </r>
    <r>
      <rPr>
        <sz val="10"/>
        <rFont val="標楷體"/>
        <family val="4"/>
      </rPr>
      <t>年下半年度農民購買種公母豬補助</t>
    </r>
  </si>
  <si>
    <r>
      <rPr>
        <sz val="10"/>
        <rFont val="標楷體"/>
        <family val="4"/>
      </rPr>
      <t>彭錦池等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人</t>
    </r>
  </si>
  <si>
    <r>
      <t>102</t>
    </r>
    <r>
      <rPr>
        <sz val="10"/>
        <rFont val="標楷體"/>
        <family val="4"/>
      </rPr>
      <t>年度補助養豬戶購買優良精液</t>
    </r>
  </si>
  <si>
    <r>
      <rPr>
        <sz val="10"/>
        <rFont val="標楷體"/>
        <family val="4"/>
      </rPr>
      <t>彭錦池</t>
    </r>
  </si>
  <si>
    <r>
      <rPr>
        <sz val="10"/>
        <rFont val="標楷體"/>
        <family val="4"/>
      </rPr>
      <t>補助酪農戶購買優良冷凍乳牛精液</t>
    </r>
  </si>
  <si>
    <r>
      <rPr>
        <sz val="10"/>
        <rFont val="標楷體"/>
        <family val="4"/>
      </rPr>
      <t>鄭紹文等</t>
    </r>
    <r>
      <rPr>
        <sz val="10"/>
        <rFont val="Times New Roman"/>
        <family val="1"/>
      </rPr>
      <t>17</t>
    </r>
    <r>
      <rPr>
        <sz val="10"/>
        <rFont val="標楷體"/>
        <family val="4"/>
      </rPr>
      <t>人</t>
    </r>
  </si>
  <si>
    <r>
      <rPr>
        <sz val="10"/>
        <rFont val="標楷體"/>
        <family val="4"/>
      </rPr>
      <t>犬貓絕育補助</t>
    </r>
  </si>
  <si>
    <r>
      <rPr>
        <sz val="10"/>
        <rFont val="標楷體"/>
        <family val="4"/>
      </rPr>
      <t>人人動物醫院埔心分院</t>
    </r>
  </si>
  <si>
    <r>
      <rPr>
        <sz val="10"/>
        <rFont val="標楷體"/>
        <family val="4"/>
      </rPr>
      <t>池瑞珍等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人</t>
    </r>
  </si>
  <si>
    <r>
      <t>102</t>
    </r>
    <r>
      <rPr>
        <sz val="10"/>
        <rFont val="標楷體"/>
        <family val="4"/>
      </rPr>
      <t>年補助酪農戶購買口蹄疫疫苗</t>
    </r>
  </si>
  <si>
    <r>
      <rPr>
        <sz val="10"/>
        <rFont val="標楷體"/>
        <family val="4"/>
      </rPr>
      <t>張國鈥等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>23</t>
    </r>
    <r>
      <rPr>
        <sz val="10"/>
        <rFont val="標楷體"/>
        <family val="4"/>
      </rPr>
      <t>人</t>
    </r>
  </si>
  <si>
    <r>
      <t>102</t>
    </r>
    <r>
      <rPr>
        <sz val="10"/>
        <rFont val="標楷體"/>
        <family val="4"/>
      </rPr>
      <t>年補助偶蹄類養豬戶</t>
    </r>
    <r>
      <rPr>
        <sz val="10"/>
        <rFont val="Times New Roman"/>
        <family val="1"/>
      </rPr>
      <t>1-6</t>
    </r>
    <r>
      <rPr>
        <sz val="10"/>
        <rFont val="標楷體"/>
        <family val="4"/>
      </rPr>
      <t>月份購買口蹄疫疫苗</t>
    </r>
  </si>
  <si>
    <r>
      <rPr>
        <sz val="10"/>
        <rFont val="標楷體"/>
        <family val="4"/>
      </rPr>
      <t>彭錦池等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>人</t>
    </r>
  </si>
  <si>
    <r>
      <t>102</t>
    </r>
    <r>
      <rPr>
        <sz val="10"/>
        <rFont val="標楷體"/>
        <family val="4"/>
      </rPr>
      <t>年補助養豬戶購買口蹄疫疫苗</t>
    </r>
  </si>
  <si>
    <r>
      <rPr>
        <sz val="10"/>
        <rFont val="標楷體"/>
        <family val="4"/>
      </rPr>
      <t>補助果樹產銷班班員購買鑽孔機</t>
    </r>
  </si>
  <si>
    <r>
      <rPr>
        <sz val="10"/>
        <rFont val="標楷體"/>
        <family val="4"/>
      </rPr>
      <t>彭聖臺</t>
    </r>
  </si>
  <si>
    <t>102/10/01</t>
  </si>
  <si>
    <r>
      <rPr>
        <sz val="10"/>
        <rFont val="標楷體"/>
        <family val="4"/>
      </rPr>
      <t>童兆敏</t>
    </r>
  </si>
  <si>
    <r>
      <rPr>
        <sz val="10"/>
        <rFont val="標楷體"/>
        <family val="4"/>
      </rPr>
      <t>補助購買紅茶揉捻機</t>
    </r>
  </si>
  <si>
    <r>
      <rPr>
        <sz val="10"/>
        <rFont val="標楷體"/>
        <family val="4"/>
      </rPr>
      <t>楊梅市茶葉產銷班第一班</t>
    </r>
  </si>
  <si>
    <r>
      <rPr>
        <sz val="10"/>
        <rFont val="標楷體"/>
        <family val="4"/>
      </rPr>
      <t>補助購買鑽孔機及抽水機</t>
    </r>
  </si>
  <si>
    <r>
      <rPr>
        <sz val="10"/>
        <rFont val="標楷體"/>
        <family val="4"/>
      </rPr>
      <t>彭泓銘等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人</t>
    </r>
  </si>
  <si>
    <r>
      <rPr>
        <sz val="10"/>
        <rFont val="標楷體"/>
        <family val="4"/>
      </rPr>
      <t>補助溫室塑膠布更新款</t>
    </r>
  </si>
  <si>
    <r>
      <rPr>
        <sz val="10"/>
        <rFont val="標楷體"/>
        <family val="4"/>
      </rPr>
      <t>林應樹</t>
    </r>
  </si>
  <si>
    <r>
      <t>102</t>
    </r>
    <r>
      <rPr>
        <sz val="10"/>
        <rFont val="標楷體"/>
        <family val="4"/>
      </rPr>
      <t>年農機補助第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次撥款</t>
    </r>
  </si>
  <si>
    <r>
      <rPr>
        <sz val="10"/>
        <rFont val="標楷體"/>
        <family val="4"/>
      </rPr>
      <t>張振堂等</t>
    </r>
    <r>
      <rPr>
        <sz val="10"/>
        <rFont val="Times New Roman"/>
        <family val="1"/>
      </rPr>
      <t>51</t>
    </r>
    <r>
      <rPr>
        <sz val="10"/>
        <rFont val="標楷體"/>
        <family val="4"/>
      </rPr>
      <t>人</t>
    </r>
  </si>
  <si>
    <r>
      <rPr>
        <sz val="10"/>
        <rFont val="標楷體"/>
        <family val="4"/>
      </rPr>
      <t>補助辦理「穀物乾燥中心設置稻穀低溫暫存桶暨週邊設備工程」</t>
    </r>
  </si>
  <si>
    <r>
      <rPr>
        <sz val="10"/>
        <rFont val="標楷體"/>
        <family val="4"/>
      </rPr>
      <t>行政院農業委員會</t>
    </r>
  </si>
  <si>
    <t>102/11/14</t>
  </si>
  <si>
    <r>
      <rPr>
        <sz val="10"/>
        <rFont val="標楷體"/>
        <family val="4"/>
      </rPr>
      <t>脊髓損傷－永不放棄公益宣導暨迎新活動</t>
    </r>
  </si>
  <si>
    <r>
      <rPr>
        <sz val="10"/>
        <rFont val="標楷體"/>
        <family val="4"/>
      </rPr>
      <t>財團法人桃園縣私立脊髓損傷潛能發展中心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</si>
  <si>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屆夢幻盃全國肢障、長青槌球錦標賽</t>
    </r>
  </si>
  <si>
    <r>
      <rPr>
        <sz val="10"/>
        <rFont val="標楷體"/>
        <family val="4"/>
      </rPr>
      <t>社團法人桃園縣肢體傷殘協進會</t>
    </r>
  </si>
  <si>
    <t>102/08/01</t>
  </si>
  <si>
    <r>
      <t>2013</t>
    </r>
    <r>
      <rPr>
        <sz val="10"/>
        <rFont val="標楷體"/>
        <family val="4"/>
      </rPr>
      <t>愛的循環－家扶愛心園遊會</t>
    </r>
  </si>
  <si>
    <r>
      <rPr>
        <sz val="10"/>
        <rFont val="標楷體"/>
        <family val="4"/>
      </rPr>
      <t>財團法人台灣兒童暨家庭扶助基金會桃園分事務所</t>
    </r>
  </si>
  <si>
    <t>102/10/04</t>
  </si>
  <si>
    <t>102/10/04</t>
  </si>
  <si>
    <r>
      <t>#13</t>
    </r>
    <r>
      <rPr>
        <sz val="10"/>
        <rFont val="標楷體"/>
        <family val="4"/>
      </rPr>
      <t>福利服務支出</t>
    </r>
    <r>
      <rPr>
        <sz val="10"/>
        <rFont val="Times New Roman"/>
        <family val="1"/>
      </rPr>
      <t>$2,080,000(</t>
    </r>
    <r>
      <rPr>
        <sz val="10"/>
        <rFont val="標楷體"/>
        <family val="4"/>
      </rPr>
      <t>不含社會福利津貼及濟助、遷葬補償費</t>
    </r>
    <r>
      <rPr>
        <sz val="10"/>
        <rFont val="Times New Roman"/>
        <family val="1"/>
      </rPr>
      <t>)</t>
    </r>
  </si>
  <si>
    <r>
      <t>102</t>
    </r>
    <r>
      <rPr>
        <sz val="10"/>
        <rFont val="標楷體"/>
        <family val="4"/>
      </rPr>
      <t>年婦幼、老人福利服務宣導研習活動</t>
    </r>
  </si>
  <si>
    <r>
      <rPr>
        <sz val="10"/>
        <rFont val="標楷體"/>
        <family val="4"/>
      </rPr>
      <t>桃園縣南陽協會</t>
    </r>
  </si>
  <si>
    <t>102/07/15</t>
  </si>
  <si>
    <t>102/03/07</t>
  </si>
  <si>
    <r>
      <rPr>
        <sz val="10"/>
        <rFont val="標楷體"/>
        <family val="4"/>
      </rPr>
      <t>楊梅市愛與祥和全民來宣導關懷老人、幼童福利座談會</t>
    </r>
  </si>
  <si>
    <r>
      <rPr>
        <sz val="10"/>
        <rFont val="標楷體"/>
        <family val="4"/>
      </rPr>
      <t>社團法人桃園縣福德慈善協會</t>
    </r>
  </si>
  <si>
    <t>102/08/14</t>
  </si>
  <si>
    <r>
      <t>102</t>
    </r>
    <r>
      <rPr>
        <sz val="10"/>
        <rFont val="標楷體"/>
        <family val="4"/>
      </rPr>
      <t>年度志工暨社區老人關懷中秋聯歡晚會</t>
    </r>
  </si>
  <si>
    <r>
      <rPr>
        <sz val="10"/>
        <rFont val="標楷體"/>
        <family val="4"/>
      </rPr>
      <t>桃園縣楊梅志願服務協會</t>
    </r>
  </si>
  <si>
    <t>102/09/05</t>
  </si>
  <si>
    <r>
      <t>102</t>
    </r>
    <r>
      <rPr>
        <sz val="10"/>
        <rFont val="標楷體"/>
        <family val="4"/>
      </rPr>
      <t>年九一記者節慶祝暨表揚系列活動</t>
    </r>
  </si>
  <si>
    <r>
      <rPr>
        <sz val="10"/>
        <rFont val="標楷體"/>
        <family val="4"/>
      </rPr>
      <t>桃園縣新聞記者公會</t>
    </r>
  </si>
  <si>
    <t>102/07/22</t>
  </si>
  <si>
    <r>
      <rPr>
        <sz val="10"/>
        <rFont val="標楷體"/>
        <family val="4"/>
      </rPr>
      <t>九九重陽敬老晚會暨社政宣導活動</t>
    </r>
  </si>
  <si>
    <r>
      <rPr>
        <sz val="10"/>
        <rFont val="標楷體"/>
        <family val="4"/>
      </rPr>
      <t>桃園縣楊梅市永青協會</t>
    </r>
  </si>
  <si>
    <t>102/09/26</t>
  </si>
  <si>
    <r>
      <rPr>
        <sz val="10"/>
        <rFont val="標楷體"/>
        <family val="4"/>
      </rPr>
      <t>補助參加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年度觀音鄉長盃、新屋鄉老人會理事盃槌球賽等活動交通費</t>
    </r>
  </si>
  <si>
    <r>
      <rPr>
        <sz val="10"/>
        <rFont val="標楷體"/>
        <family val="4"/>
      </rPr>
      <t>桃園縣楊梅市長青槌球協進會</t>
    </r>
  </si>
  <si>
    <t>102/08/15</t>
  </si>
  <si>
    <r>
      <t>102</t>
    </r>
    <r>
      <rPr>
        <sz val="10"/>
        <rFont val="標楷體"/>
        <family val="4"/>
      </rPr>
      <t>年度重陽節崇德敬老及宣導銀髮族健康活動</t>
    </r>
  </si>
  <si>
    <r>
      <rPr>
        <sz val="10"/>
        <rFont val="標楷體"/>
        <family val="4"/>
      </rPr>
      <t>桃園縣楊梅市松柏會</t>
    </r>
  </si>
  <si>
    <r>
      <t>102</t>
    </r>
    <r>
      <rPr>
        <sz val="10"/>
        <rFont val="標楷體"/>
        <family val="4"/>
      </rPr>
      <t>年度重陽節敬老活動、宣導如何避免一氧化碳中毒活動</t>
    </r>
  </si>
  <si>
    <r>
      <rPr>
        <sz val="10"/>
        <rFont val="標楷體"/>
        <family val="4"/>
      </rPr>
      <t>桃園縣楊梅市青山福德會</t>
    </r>
  </si>
  <si>
    <r>
      <t>2013</t>
    </r>
    <r>
      <rPr>
        <sz val="10"/>
        <rFont val="標楷體"/>
        <family val="4"/>
      </rPr>
      <t>好客兒童歌謠比賽暨愛地球節能減碳宣導活動</t>
    </r>
  </si>
  <si>
    <r>
      <rPr>
        <sz val="10"/>
        <rFont val="標楷體"/>
        <family val="4"/>
      </rPr>
      <t>桃園縣客家藝文推展協會</t>
    </r>
  </si>
  <si>
    <t>102/09/12</t>
  </si>
  <si>
    <t>102/09/12</t>
  </si>
  <si>
    <r>
      <t>102</t>
    </r>
    <r>
      <rPr>
        <sz val="10"/>
        <rFont val="標楷體"/>
        <family val="4"/>
      </rPr>
      <t>年度重陽敬老慶生會暨認識失智症講座</t>
    </r>
  </si>
  <si>
    <r>
      <rPr>
        <sz val="10"/>
        <rFont val="標楷體"/>
        <family val="4"/>
      </rPr>
      <t>桃園縣楊梅市老人會</t>
    </r>
  </si>
  <si>
    <r>
      <rPr>
        <sz val="10"/>
        <rFont val="標楷體"/>
        <family val="4"/>
      </rPr>
      <t>童軍團成團</t>
    </r>
    <r>
      <rPr>
        <sz val="10"/>
        <rFont val="Times New Roman"/>
        <family val="1"/>
      </rPr>
      <t>11</t>
    </r>
    <r>
      <rPr>
        <sz val="10"/>
        <rFont val="標楷體"/>
        <family val="4"/>
      </rPr>
      <t>週年慶典系列活動暨青少年青春專案關懷宣導活動</t>
    </r>
  </si>
  <si>
    <t>102/08/30</t>
  </si>
  <si>
    <r>
      <t>102</t>
    </r>
    <r>
      <rPr>
        <sz val="10"/>
        <rFont val="標楷體"/>
        <family val="4"/>
      </rPr>
      <t>年重陽節敬老活動暨關懷老人醫療健康講座活動</t>
    </r>
  </si>
  <si>
    <r>
      <rPr>
        <sz val="10"/>
        <rFont val="標楷體"/>
        <family val="4"/>
      </rPr>
      <t>台灣溫氏玉英公派下宗親會</t>
    </r>
  </si>
  <si>
    <t>102/04/22</t>
  </si>
  <si>
    <r>
      <rPr>
        <sz val="10"/>
        <rFont val="標楷體"/>
        <family val="4"/>
      </rPr>
      <t>補助參加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年度大溪鎮長盃、龍潭長青盃及夢幻盃槌球賽等活動交通費</t>
    </r>
  </si>
  <si>
    <r>
      <rPr>
        <sz val="10"/>
        <rFont val="標楷體"/>
        <family val="4"/>
      </rPr>
      <t>老人艾灸養身保健研討會</t>
    </r>
  </si>
  <si>
    <r>
      <rPr>
        <sz val="10"/>
        <rFont val="標楷體"/>
        <family val="4"/>
      </rPr>
      <t>中國推拿整復技術研討協會</t>
    </r>
  </si>
  <si>
    <r>
      <rPr>
        <sz val="10"/>
        <rFont val="標楷體"/>
        <family val="4"/>
      </rPr>
      <t>補助辦理老人照顧關懷據點觀摩暨節能減碳宣導活動費用</t>
    </r>
  </si>
  <si>
    <r>
      <rPr>
        <sz val="10"/>
        <rFont val="標楷體"/>
        <family val="4"/>
      </rPr>
      <t>桃園縣楊梅市高榮社區發展協會</t>
    </r>
  </si>
  <si>
    <r>
      <rPr>
        <sz val="10"/>
        <rFont val="標楷體"/>
        <family val="4"/>
      </rPr>
      <t>楊梅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好客嘉年華暨交通安全宣導活動</t>
    </r>
  </si>
  <si>
    <r>
      <rPr>
        <sz val="10"/>
        <rFont val="標楷體"/>
        <family val="4"/>
      </rPr>
      <t>桃園縣二重溪艾鄉協會</t>
    </r>
  </si>
  <si>
    <r>
      <t>102</t>
    </r>
    <r>
      <rPr>
        <sz val="10"/>
        <rFont val="標楷體"/>
        <family val="4"/>
      </rPr>
      <t>年度客家競賽及婦女權益關懷老人宣導活動</t>
    </r>
  </si>
  <si>
    <r>
      <rPr>
        <sz val="10"/>
        <rFont val="標楷體"/>
        <family val="4"/>
      </rPr>
      <t>桃園縣客家歌謠推廣協會</t>
    </r>
  </si>
  <si>
    <r>
      <rPr>
        <sz val="10"/>
        <rFont val="標楷體"/>
        <family val="4"/>
      </rPr>
      <t>行政院客家委員會、桃園縣政府客家事務局、台灣自來水公司</t>
    </r>
  </si>
  <si>
    <r>
      <t>2013</t>
    </r>
    <r>
      <rPr>
        <sz val="10"/>
        <rFont val="標楷體"/>
        <family val="4"/>
      </rPr>
      <t>桃園縣客家文化節居家安全與健康講座活動</t>
    </r>
  </si>
  <si>
    <r>
      <rPr>
        <sz val="10"/>
        <rFont val="標楷體"/>
        <family val="4"/>
      </rPr>
      <t>桃園縣客家音樂發展學會</t>
    </r>
  </si>
  <si>
    <t>102/09/13</t>
  </si>
  <si>
    <r>
      <rPr>
        <sz val="10"/>
        <rFont val="標楷體"/>
        <family val="4"/>
      </rPr>
      <t>補助參加大園鄉長盃、桃園市理事盃及德盛理事長盃槌球賽等活動交通費</t>
    </r>
  </si>
  <si>
    <t>102/09/19</t>
  </si>
  <si>
    <r>
      <rPr>
        <sz val="10"/>
        <rFont val="標楷體"/>
        <family val="4"/>
      </rPr>
      <t>補助參加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年度蘆竹鄉長盃、新竹縣新豐鄉長盃槌球賽等活動交通費</t>
    </r>
  </si>
  <si>
    <t>102/10/24</t>
  </si>
  <si>
    <r>
      <rPr>
        <sz val="10"/>
        <rFont val="標楷體"/>
        <family val="4"/>
      </rPr>
      <t>關懷據點志工教育觀摩暨老人福利宣導活動</t>
    </r>
  </si>
  <si>
    <t>102/10/21</t>
  </si>
  <si>
    <t>102/10/21</t>
  </si>
  <si>
    <r>
      <t>102</t>
    </r>
    <r>
      <rPr>
        <sz val="10"/>
        <rFont val="標楷體"/>
        <family val="4"/>
      </rPr>
      <t>年志工縣外觀摩暨節能減碳宣導活動</t>
    </r>
  </si>
  <si>
    <r>
      <rPr>
        <sz val="10"/>
        <rFont val="標楷體"/>
        <family val="4"/>
      </rPr>
      <t>桃園縣楊梅市瑞原社區發展協會</t>
    </r>
  </si>
  <si>
    <t>102/10/15</t>
  </si>
  <si>
    <t>102/10/15</t>
  </si>
  <si>
    <r>
      <rPr>
        <sz val="10"/>
        <rFont val="標楷體"/>
        <family val="4"/>
      </rPr>
      <t>樂自客庄伯公岡風情展現暨節約能源節能減碳宣導</t>
    </r>
  </si>
  <si>
    <r>
      <rPr>
        <sz val="10"/>
        <rFont val="標楷體"/>
        <family val="4"/>
      </rPr>
      <t>伯公岡文化藝術團</t>
    </r>
  </si>
  <si>
    <r>
      <rPr>
        <sz val="10"/>
        <rFont val="標楷體"/>
        <family val="4"/>
      </rPr>
      <t>桃園縣政府、行政院客家委員會</t>
    </r>
  </si>
  <si>
    <t>102/10/31</t>
  </si>
  <si>
    <t>102/09/06</t>
  </si>
  <si>
    <t>102/10/16</t>
  </si>
  <si>
    <t>102/11/12</t>
  </si>
  <si>
    <t>102/09/23</t>
  </si>
  <si>
    <t>102/08/03</t>
  </si>
  <si>
    <t>102/11/28</t>
  </si>
  <si>
    <t>102/11/06</t>
  </si>
  <si>
    <r>
      <t>102</t>
    </r>
    <r>
      <rPr>
        <sz val="10"/>
        <rFont val="標楷體"/>
        <family val="4"/>
      </rPr>
      <t>年慶祝中秋節晚會暨消防局防火宣導活動</t>
    </r>
  </si>
  <si>
    <r>
      <rPr>
        <sz val="10"/>
        <rFont val="標楷體"/>
        <family val="4"/>
      </rPr>
      <t>桃園縣楊梅市水美社區發展協會</t>
    </r>
  </si>
  <si>
    <t>102/08/09</t>
  </si>
  <si>
    <r>
      <t>102</t>
    </r>
    <r>
      <rPr>
        <sz val="10"/>
        <rFont val="標楷體"/>
        <family val="4"/>
      </rPr>
      <t>年度中秋節聯歡活動暨防火宣導</t>
    </r>
  </si>
  <si>
    <r>
      <rPr>
        <sz val="10"/>
        <rFont val="標楷體"/>
        <family val="4"/>
      </rPr>
      <t>桃園縣楊梅市三湖社區發展協會</t>
    </r>
  </si>
  <si>
    <t>102/08/14</t>
  </si>
  <si>
    <r>
      <t>102</t>
    </r>
    <r>
      <rPr>
        <sz val="10"/>
        <rFont val="標楷體"/>
        <family val="4"/>
      </rPr>
      <t>年度慶祝中秋節暨交通安全宣導活動</t>
    </r>
  </si>
  <si>
    <r>
      <rPr>
        <sz val="10"/>
        <rFont val="標楷體"/>
        <family val="4"/>
      </rPr>
      <t>桃園縣楊梅市上田社區發展協會</t>
    </r>
  </si>
  <si>
    <t>102/08/22</t>
  </si>
  <si>
    <r>
      <t>102</t>
    </r>
    <r>
      <rPr>
        <sz val="10"/>
        <rFont val="標楷體"/>
        <family val="4"/>
      </rPr>
      <t>年中秋月光晚會暨健康瘦瘦拳推廣活動</t>
    </r>
  </si>
  <si>
    <r>
      <rPr>
        <sz val="10"/>
        <rFont val="標楷體"/>
        <family val="4"/>
      </rPr>
      <t>桃園縣楊梅市大東社區發展協會</t>
    </r>
  </si>
  <si>
    <t>102/06/17</t>
  </si>
  <si>
    <r>
      <rPr>
        <sz val="10"/>
        <rFont val="標楷體"/>
        <family val="4"/>
      </rPr>
      <t>補助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年度媽媽班隊研習活動費</t>
    </r>
  </si>
  <si>
    <r>
      <rPr>
        <sz val="10"/>
        <rFont val="標楷體"/>
        <family val="4"/>
      </rPr>
      <t>桃園縣楊梅市豐野社區發展協會</t>
    </r>
  </si>
  <si>
    <t>102/08/01</t>
  </si>
  <si>
    <r>
      <rPr>
        <sz val="10"/>
        <rFont val="標楷體"/>
        <family val="4"/>
      </rPr>
      <t>補助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>1-6</t>
    </r>
    <r>
      <rPr>
        <sz val="10"/>
        <rFont val="標楷體"/>
        <family val="4"/>
      </rPr>
      <t>月水電費</t>
    </r>
  </si>
  <si>
    <r>
      <rPr>
        <sz val="10"/>
        <rFont val="標楷體"/>
        <family val="4"/>
      </rPr>
      <t>桃園縣楊梅市上湖社區發展協會</t>
    </r>
  </si>
  <si>
    <t>102/10/03</t>
  </si>
  <si>
    <t>102/10/03</t>
  </si>
  <si>
    <r>
      <t>102</t>
    </r>
    <r>
      <rPr>
        <sz val="10"/>
        <rFont val="標楷體"/>
        <family val="4"/>
      </rPr>
      <t>年度慶祝重陽敬老節暨老人福利宣導活動</t>
    </r>
  </si>
  <si>
    <t>102/09/03</t>
  </si>
  <si>
    <r>
      <t>102</t>
    </r>
    <r>
      <rPr>
        <sz val="10"/>
        <rFont val="標楷體"/>
        <family val="4"/>
      </rPr>
      <t>年慶祝中秋節聯歡晚會暨節能減碳、防火宣導公益活動</t>
    </r>
  </si>
  <si>
    <r>
      <rPr>
        <sz val="10"/>
        <rFont val="標楷體"/>
        <family val="4"/>
      </rPr>
      <t>桃園縣楊梅市金龍社區發展協會</t>
    </r>
  </si>
  <si>
    <t>102/08/23</t>
  </si>
  <si>
    <r>
      <t>102</t>
    </r>
    <r>
      <rPr>
        <sz val="10"/>
        <rFont val="標楷體"/>
        <family val="4"/>
      </rPr>
      <t>年九九重陽節敬老活動</t>
    </r>
  </si>
  <si>
    <r>
      <rPr>
        <sz val="10"/>
        <rFont val="標楷體"/>
        <family val="4"/>
      </rPr>
      <t>桃園縣楊梅市大合社區發展協會</t>
    </r>
  </si>
  <si>
    <t>102/09/06</t>
  </si>
  <si>
    <r>
      <t>102</t>
    </r>
    <r>
      <rPr>
        <sz val="10"/>
        <rFont val="標楷體"/>
        <family val="4"/>
      </rPr>
      <t>年度社區觀摩活動暨節能減碳宣導活動</t>
    </r>
  </si>
  <si>
    <t>102/09/11</t>
  </si>
  <si>
    <t>102/09/11</t>
  </si>
  <si>
    <r>
      <t>102</t>
    </r>
    <r>
      <rPr>
        <sz val="10"/>
        <rFont val="標楷體"/>
        <family val="4"/>
      </rPr>
      <t>年關懷社區老人暨宣導節能減碳中秋聯歡晚會</t>
    </r>
  </si>
  <si>
    <r>
      <rPr>
        <sz val="10"/>
        <rFont val="標楷體"/>
        <family val="4"/>
      </rPr>
      <t>桃園縣楊梅市瑞塘社區發展協會</t>
    </r>
  </si>
  <si>
    <t>102/08/08</t>
  </si>
  <si>
    <r>
      <rPr>
        <sz val="10"/>
        <rFont val="標楷體"/>
        <family val="4"/>
      </rPr>
      <t>慶祝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年度重陽節敬敬老暨防治登革熱宣導活動</t>
    </r>
  </si>
  <si>
    <t>102/07/16</t>
  </si>
  <si>
    <r>
      <t>102</t>
    </r>
    <r>
      <rPr>
        <sz val="10"/>
        <rFont val="標楷體"/>
        <family val="4"/>
      </rPr>
      <t>年重陽敬老活動與銀髮族健康講座</t>
    </r>
  </si>
  <si>
    <r>
      <t>102</t>
    </r>
    <r>
      <rPr>
        <sz val="10"/>
        <rFont val="標楷體"/>
        <family val="4"/>
      </rPr>
      <t>年度九九重陽節慶生及如何守望相助宣導活動</t>
    </r>
  </si>
  <si>
    <r>
      <rPr>
        <sz val="10"/>
        <rFont val="標楷體"/>
        <family val="4"/>
      </rPr>
      <t>桃園縣楊梅市富岡社區發展協會</t>
    </r>
  </si>
  <si>
    <t>102/09/18</t>
  </si>
  <si>
    <r>
      <t>102</t>
    </r>
    <r>
      <rPr>
        <sz val="10"/>
        <rFont val="標楷體"/>
        <family val="4"/>
      </rPr>
      <t>年度重陽敬老傳承客家文化歌謠比賽暨社會福利宣導活動</t>
    </r>
  </si>
  <si>
    <r>
      <rPr>
        <sz val="10"/>
        <rFont val="標楷體"/>
        <family val="4"/>
      </rPr>
      <t>行政院客家委員會、桃園縣政府</t>
    </r>
  </si>
  <si>
    <r>
      <rPr>
        <sz val="10"/>
        <rFont val="標楷體"/>
        <family val="4"/>
      </rPr>
      <t>慶祝重陽節暨瘦瘦操宣導活動</t>
    </r>
  </si>
  <si>
    <r>
      <t>102</t>
    </r>
    <r>
      <rPr>
        <sz val="10"/>
        <rFont val="標楷體"/>
        <family val="4"/>
      </rPr>
      <t>年度九九重陽節活動暨節能減碳宣導活動</t>
    </r>
  </si>
  <si>
    <r>
      <t>102</t>
    </r>
    <r>
      <rPr>
        <sz val="10"/>
        <rFont val="標楷體"/>
        <family val="4"/>
      </rPr>
      <t>年度長壽九九敬老重陽暨老人居家安全宣導活動</t>
    </r>
  </si>
  <si>
    <r>
      <rPr>
        <sz val="10"/>
        <rFont val="標楷體"/>
        <family val="4"/>
      </rPr>
      <t>桃園縣楊梅市員本社區發展協會</t>
    </r>
  </si>
  <si>
    <t>102/08/07</t>
  </si>
  <si>
    <r>
      <t>102</t>
    </r>
    <r>
      <rPr>
        <sz val="10"/>
        <rFont val="標楷體"/>
        <family val="4"/>
      </rPr>
      <t>年度長壽俱樂部及對常見慢性病之認識養生宣導活動</t>
    </r>
  </si>
  <si>
    <t>102/09/30</t>
  </si>
  <si>
    <r>
      <t>102</t>
    </r>
    <r>
      <rPr>
        <sz val="10"/>
        <rFont val="標楷體"/>
        <family val="4"/>
      </rPr>
      <t>年度長壽俱樂部暨節能減碳愛地球宣導活動</t>
    </r>
  </si>
  <si>
    <t>102/04/03</t>
  </si>
  <si>
    <r>
      <t>102</t>
    </r>
    <r>
      <rPr>
        <sz val="10"/>
        <rFont val="標楷體"/>
        <family val="4"/>
      </rPr>
      <t>年度社區重陽敬老暨交通安全宣導活動</t>
    </r>
  </si>
  <si>
    <r>
      <t>102</t>
    </r>
    <r>
      <rPr>
        <sz val="10"/>
        <rFont val="標楷體"/>
        <family val="4"/>
      </rPr>
      <t>年度社區會員觀摩暨反詐騙宣導活動</t>
    </r>
  </si>
  <si>
    <r>
      <t>102</t>
    </r>
    <r>
      <rPr>
        <sz val="10"/>
        <rFont val="標楷體"/>
        <family val="4"/>
      </rPr>
      <t>年度重陽敬老暨節約能源宣導活動</t>
    </r>
  </si>
  <si>
    <t>102/09/16</t>
  </si>
  <si>
    <r>
      <t>102</t>
    </r>
    <r>
      <rPr>
        <sz val="10"/>
        <rFont val="標楷體"/>
        <family val="4"/>
      </rPr>
      <t>年度重陽節敬老及宣導老人福利活動</t>
    </r>
  </si>
  <si>
    <r>
      <t>102</t>
    </r>
    <r>
      <rPr>
        <sz val="10"/>
        <rFont val="標楷體"/>
        <family val="4"/>
      </rPr>
      <t>年度愛與祥和暨節能減碳宣導及社區慶祝重陽敬老尊賢活動</t>
    </r>
  </si>
  <si>
    <r>
      <rPr>
        <sz val="10"/>
        <rFont val="標楷體"/>
        <family val="4"/>
      </rPr>
      <t>桃園縣楊梅市四維社區發展協會</t>
    </r>
  </si>
  <si>
    <r>
      <t>102</t>
    </r>
    <r>
      <rPr>
        <sz val="10"/>
        <rFont val="標楷體"/>
        <family val="4"/>
      </rPr>
      <t>年度長壽俱樂部暨關懷老人健康促進講座</t>
    </r>
  </si>
  <si>
    <r>
      <t>102</t>
    </r>
    <r>
      <rPr>
        <sz val="10"/>
        <rFont val="標楷體"/>
        <family val="4"/>
      </rPr>
      <t>年度媽媽教室及認識狂犬病之宣導</t>
    </r>
  </si>
  <si>
    <r>
      <t>102</t>
    </r>
    <r>
      <rPr>
        <sz val="10"/>
        <rFont val="標楷體"/>
        <family val="4"/>
      </rPr>
      <t>年度媽媽教室活動與資源回收節能減碳宣導講座</t>
    </r>
  </si>
  <si>
    <r>
      <rPr>
        <sz val="10"/>
        <rFont val="標楷體"/>
        <family val="4"/>
      </rPr>
      <t>補助社區活動中心一樓鐵門工程修繕費用</t>
    </r>
  </si>
  <si>
    <r>
      <rPr>
        <sz val="10"/>
        <rFont val="標楷體"/>
        <family val="4"/>
      </rPr>
      <t>重陽敬老暨關懷老人、幼童福利宣導座談會</t>
    </r>
  </si>
  <si>
    <t>102/09/27</t>
  </si>
  <si>
    <r>
      <rPr>
        <sz val="10"/>
        <rFont val="標楷體"/>
        <family val="4"/>
      </rPr>
      <t>配合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年度水美國小運動會及社區媽媽班成果表演暨節能減碳宣導活動</t>
    </r>
  </si>
  <si>
    <r>
      <rPr>
        <sz val="10"/>
        <rFont val="標楷體"/>
        <family val="4"/>
      </rPr>
      <t>補助購買會務運作文具費用</t>
    </r>
  </si>
  <si>
    <t>102/10/09</t>
  </si>
  <si>
    <r>
      <rPr>
        <sz val="10"/>
        <rFont val="標楷體"/>
        <family val="4"/>
      </rPr>
      <t>補助拆除社區活動中心樓梯間置物平台費用</t>
    </r>
  </si>
  <si>
    <t>102/11/04</t>
  </si>
  <si>
    <r>
      <rPr>
        <sz val="10"/>
        <rFont val="標楷體"/>
        <family val="4"/>
      </rPr>
      <t>補助修繕數位彩色印表機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加熱組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費用</t>
    </r>
  </si>
  <si>
    <r>
      <rPr>
        <sz val="10"/>
        <rFont val="標楷體"/>
        <family val="4"/>
      </rPr>
      <t>補助辦理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年上半年度守望相助隊應勤裝備等運作費</t>
    </r>
  </si>
  <si>
    <r>
      <rPr>
        <sz val="10"/>
        <rFont val="標楷體"/>
        <family val="4"/>
      </rPr>
      <t>補助印製大會手冊行政作業費</t>
    </r>
  </si>
  <si>
    <r>
      <t>102</t>
    </r>
    <r>
      <rPr>
        <sz val="10"/>
        <rFont val="標楷體"/>
        <family val="4"/>
      </rPr>
      <t>年度楊梅市各社區發展協會成果發表暨節能減碳宣導活動</t>
    </r>
  </si>
  <si>
    <r>
      <rPr>
        <sz val="10"/>
        <rFont val="標楷體"/>
        <family val="4"/>
      </rPr>
      <t>補助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>年度社區老人福利宣導年曆費</t>
    </r>
  </si>
  <si>
    <r>
      <rPr>
        <sz val="10"/>
        <rFont val="標楷體"/>
        <family val="4"/>
      </rPr>
      <t>補助印製大會手冊會務運作行政作業費</t>
    </r>
  </si>
  <si>
    <r>
      <rPr>
        <sz val="10"/>
        <rFont val="標楷體"/>
        <family val="4"/>
      </rPr>
      <t>補助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>7-12</t>
    </r>
    <r>
      <rPr>
        <sz val="10"/>
        <rFont val="標楷體"/>
        <family val="4"/>
      </rPr>
      <t>月水電費</t>
    </r>
  </si>
  <si>
    <r>
      <rPr>
        <sz val="10"/>
        <rFont val="標楷體"/>
        <family val="4"/>
      </rPr>
      <t>補助印製大會手冊及購置電腦週邊辦公物品會務運作行政作業費</t>
    </r>
  </si>
  <si>
    <r>
      <t>102</t>
    </r>
    <r>
      <rPr>
        <sz val="10"/>
        <rFont val="標楷體"/>
        <family val="4"/>
      </rPr>
      <t>年度媽媽教室活動</t>
    </r>
    <r>
      <rPr>
        <sz val="10"/>
        <rFont val="Times New Roman"/>
        <family val="1"/>
      </rPr>
      <t>(7-12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活動費</t>
    </r>
  </si>
  <si>
    <t>102/11/21</t>
  </si>
  <si>
    <t>102/12/04</t>
  </si>
  <si>
    <t>102/11/27</t>
  </si>
  <si>
    <r>
      <t>102</t>
    </r>
    <r>
      <rPr>
        <sz val="10"/>
        <rFont val="標楷體"/>
        <family val="4"/>
      </rPr>
      <t>年度媽媽教室活動</t>
    </r>
    <r>
      <rPr>
        <sz val="10"/>
        <rFont val="Times New Roman"/>
        <family val="1"/>
      </rPr>
      <t>(1-12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活動費</t>
    </r>
  </si>
  <si>
    <t>102/12/20</t>
  </si>
  <si>
    <t>102/05/24</t>
  </si>
  <si>
    <t>102/11/18</t>
  </si>
  <si>
    <t>102/12/23</t>
  </si>
  <si>
    <t>102/11/01</t>
  </si>
  <si>
    <t>102/12/30</t>
  </si>
  <si>
    <t>102/10/28</t>
  </si>
  <si>
    <t>102/11/07</t>
  </si>
  <si>
    <r>
      <rPr>
        <sz val="10"/>
        <rFont val="標楷體"/>
        <family val="4"/>
      </rPr>
      <t>補助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>8-12</t>
    </r>
    <r>
      <rPr>
        <sz val="10"/>
        <rFont val="標楷體"/>
        <family val="4"/>
      </rPr>
      <t>月水電費</t>
    </r>
  </si>
  <si>
    <t>102/12/26</t>
  </si>
  <si>
    <t>102/12/31</t>
  </si>
  <si>
    <t>102/12/25</t>
  </si>
  <si>
    <t>102/12/04</t>
  </si>
  <si>
    <t>102/04/30</t>
  </si>
  <si>
    <t>102/06/11</t>
  </si>
  <si>
    <t>102/07/15</t>
  </si>
  <si>
    <t>102/07/17</t>
  </si>
  <si>
    <t>102/07/10</t>
  </si>
  <si>
    <t>102/03/25</t>
  </si>
  <si>
    <t>102/10/31</t>
  </si>
  <si>
    <t>102/04/29</t>
  </si>
  <si>
    <r>
      <rPr>
        <sz val="10"/>
        <rFont val="標楷體"/>
        <family val="4"/>
      </rPr>
      <t>補助修繕社區活動中心頂樓浪板費用</t>
    </r>
  </si>
  <si>
    <t>102/07/26</t>
  </si>
  <si>
    <r>
      <rPr>
        <sz val="10"/>
        <rFont val="標楷體"/>
        <family val="4"/>
      </rPr>
      <t>補助購置社區活動中心音響、飲水機及割草機等設備費</t>
    </r>
  </si>
  <si>
    <r>
      <rPr>
        <sz val="10"/>
        <rFont val="標楷體"/>
        <family val="4"/>
      </rPr>
      <t>補助裝置廣播系統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擴大機及喇叭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設備費</t>
    </r>
  </si>
  <si>
    <t>102/09/02</t>
  </si>
  <si>
    <r>
      <rPr>
        <sz val="10"/>
        <rFont val="標楷體"/>
        <family val="4"/>
      </rPr>
      <t>補助社區活動中心遮雨設施改善工程費</t>
    </r>
  </si>
  <si>
    <r>
      <rPr>
        <sz val="10"/>
        <rFont val="標楷體"/>
        <family val="4"/>
      </rPr>
      <t>補助購置桌上型電腦及數位相機等設備費用</t>
    </r>
  </si>
  <si>
    <t>102/10/02</t>
  </si>
  <si>
    <r>
      <rPr>
        <sz val="10"/>
        <rFont val="標楷體"/>
        <family val="4"/>
      </rPr>
      <t>補助購置辦公設備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會議桌及公文櫃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費用</t>
    </r>
  </si>
  <si>
    <t>102/10/30</t>
  </si>
  <si>
    <r>
      <rPr>
        <sz val="10"/>
        <rFont val="標楷體"/>
        <family val="4"/>
      </rPr>
      <t>補助購置社區活動中心投影機、銀幕及液晶顯示器等設備費</t>
    </r>
  </si>
  <si>
    <t>102/10/08</t>
  </si>
  <si>
    <r>
      <rPr>
        <sz val="10"/>
        <rFont val="標楷體"/>
        <family val="4"/>
      </rPr>
      <t>補助購置飲水機費用</t>
    </r>
  </si>
  <si>
    <r>
      <rPr>
        <sz val="10"/>
        <rFont val="標楷體"/>
        <family val="4"/>
      </rPr>
      <t>補助購置液晶顯示器、瓦斯爐、抽油煙機等設備費</t>
    </r>
  </si>
  <si>
    <t>102/10/15</t>
  </si>
  <si>
    <t>102/10/21</t>
  </si>
  <si>
    <t>102/11/04</t>
  </si>
  <si>
    <t>102/11/13</t>
  </si>
  <si>
    <t>102/11/21</t>
  </si>
  <si>
    <t>102/12/10</t>
  </si>
  <si>
    <r>
      <rPr>
        <sz val="10"/>
        <rFont val="標楷體"/>
        <family val="4"/>
      </rPr>
      <t>補助辦理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年度環保相關活動費用</t>
    </r>
  </si>
  <si>
    <r>
      <rPr>
        <sz val="10"/>
        <rFont val="標楷體"/>
        <family val="4"/>
      </rPr>
      <t>楊梅市水美里環保志工隊</t>
    </r>
  </si>
  <si>
    <t>102/01/10</t>
  </si>
  <si>
    <r>
      <rPr>
        <sz val="10"/>
        <rFont val="標楷體"/>
        <family val="4"/>
      </rPr>
      <t>楊梅市瑞原里環保志工隊第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小隊</t>
    </r>
  </si>
  <si>
    <r>
      <t>102</t>
    </r>
    <r>
      <rPr>
        <sz val="10"/>
        <rFont val="標楷體"/>
        <family val="4"/>
      </rPr>
      <t>年轄內各級學校協助推行垃圾減量暨資源回收執行計畫</t>
    </r>
  </si>
  <si>
    <r>
      <rPr>
        <sz val="10"/>
        <rFont val="標楷體"/>
        <family val="4"/>
      </rPr>
      <t>臺灣省桃園縣私立永平高級工商職業學校</t>
    </r>
  </si>
  <si>
    <r>
      <rPr>
        <sz val="10"/>
        <rFont val="標楷體"/>
        <family val="4"/>
      </rPr>
      <t>楊梅市中山里環保志工隊第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小隊</t>
    </r>
  </si>
  <si>
    <r>
      <rPr>
        <sz val="10"/>
        <rFont val="標楷體"/>
        <family val="4"/>
      </rPr>
      <t>臺灣省桃園縣私立治平高級中學</t>
    </r>
  </si>
  <si>
    <r>
      <rPr>
        <sz val="10"/>
        <rFont val="標楷體"/>
        <family val="4"/>
      </rPr>
      <t>桃園縣私立大華高級中學</t>
    </r>
  </si>
  <si>
    <r>
      <rPr>
        <sz val="10"/>
        <rFont val="標楷體"/>
        <family val="4"/>
      </rPr>
      <t>楊梅市東流里環保志工隊第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小隊</t>
    </r>
  </si>
  <si>
    <r>
      <rPr>
        <sz val="10"/>
        <rFont val="標楷體"/>
        <family val="4"/>
      </rPr>
      <t>楊梅市東流里環保志工隊第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小隊</t>
    </r>
  </si>
  <si>
    <r>
      <rPr>
        <sz val="10"/>
        <rFont val="標楷體"/>
        <family val="4"/>
      </rPr>
      <t>楊梅里環保志工隊第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小隊</t>
    </r>
  </si>
  <si>
    <r>
      <rPr>
        <sz val="10"/>
        <rFont val="標楷體"/>
        <family val="4"/>
      </rPr>
      <t>楊梅市青山里環保志工隊第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小隊</t>
    </r>
  </si>
  <si>
    <r>
      <rPr>
        <sz val="10"/>
        <rFont val="標楷體"/>
        <family val="4"/>
      </rPr>
      <t>楊梅市瑞塘里環保志工隊第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小隊</t>
    </r>
  </si>
  <si>
    <r>
      <rPr>
        <sz val="10"/>
        <rFont val="標楷體"/>
        <family val="4"/>
      </rPr>
      <t>楊梅市楊新藍天環保志工隊</t>
    </r>
  </si>
  <si>
    <r>
      <rPr>
        <sz val="10"/>
        <rFont val="標楷體"/>
        <family val="4"/>
      </rPr>
      <t>楊梅市豐野里環保志工隊第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小隊</t>
    </r>
  </si>
  <si>
    <r>
      <rPr>
        <sz val="10"/>
        <rFont val="標楷體"/>
        <family val="4"/>
      </rPr>
      <t>楊梅市瑞溪里環保志工隊第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小隊</t>
    </r>
  </si>
  <si>
    <r>
      <rPr>
        <sz val="10"/>
        <rFont val="標楷體"/>
        <family val="4"/>
      </rPr>
      <t>楊梅市上田里環保志工隊第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小隊</t>
    </r>
  </si>
  <si>
    <r>
      <rPr>
        <sz val="10"/>
        <rFont val="標楷體"/>
        <family val="4"/>
      </rPr>
      <t>楊梅市三湖里環保志工隊第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小隊</t>
    </r>
  </si>
  <si>
    <r>
      <rPr>
        <sz val="10"/>
        <rFont val="標楷體"/>
        <family val="4"/>
      </rPr>
      <t>楊梅市員本里環保志工隊第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小隊</t>
    </r>
  </si>
  <si>
    <r>
      <rPr>
        <sz val="10"/>
        <rFont val="標楷體"/>
        <family val="4"/>
      </rPr>
      <t>楊梅市豐野里環保志工隊第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小隊</t>
    </r>
  </si>
  <si>
    <r>
      <rPr>
        <sz val="10"/>
        <rFont val="標楷體"/>
        <family val="4"/>
      </rPr>
      <t>楊梅市三湖里環保志工隊第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小隊</t>
    </r>
  </si>
  <si>
    <r>
      <rPr>
        <sz val="10"/>
        <rFont val="標楷體"/>
        <family val="4"/>
      </rPr>
      <t>楊梅市大平里環保志工隊第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小隊</t>
    </r>
  </si>
  <si>
    <r>
      <rPr>
        <sz val="10"/>
        <rFont val="標楷體"/>
        <family val="4"/>
      </rPr>
      <t>補助參加縣府辦理趣味競賽選手服費用</t>
    </r>
  </si>
  <si>
    <r>
      <rPr>
        <sz val="10"/>
        <rFont val="標楷體"/>
        <family val="4"/>
      </rPr>
      <t>楊梅市瑞塘里守望相助隊</t>
    </r>
  </si>
  <si>
    <r>
      <rPr>
        <sz val="10"/>
        <rFont val="標楷體"/>
        <family val="4"/>
      </rPr>
      <t>楊梅市大平里守望相助隊</t>
    </r>
  </si>
  <si>
    <r>
      <rPr>
        <sz val="10"/>
        <rFont val="標楷體"/>
        <family val="4"/>
      </rPr>
      <t>補助績效檢核繼續運作經費</t>
    </r>
  </si>
  <si>
    <r>
      <rPr>
        <sz val="10"/>
        <rFont val="標楷體"/>
        <family val="4"/>
      </rPr>
      <t>補助繼續運作經費</t>
    </r>
  </si>
  <si>
    <r>
      <rPr>
        <sz val="10"/>
        <rFont val="標楷體"/>
        <family val="4"/>
      </rPr>
      <t>桃園縣楊梅市高榮里守望相助隊</t>
    </r>
  </si>
  <si>
    <r>
      <rPr>
        <sz val="10"/>
        <rFont val="標楷體"/>
        <family val="4"/>
      </rPr>
      <t>補助績效檢核繼續運作經費及參加趣味競賽費用</t>
    </r>
  </si>
  <si>
    <r>
      <rPr>
        <sz val="10"/>
        <rFont val="標楷體"/>
        <family val="4"/>
      </rPr>
      <t>補助調解委員會委員購置報紙費用</t>
    </r>
  </si>
  <si>
    <r>
      <rPr>
        <sz val="10"/>
        <rFont val="標楷體"/>
        <family val="4"/>
      </rPr>
      <t>林華堃等</t>
    </r>
    <r>
      <rPr>
        <sz val="10"/>
        <rFont val="Times New Roman"/>
        <family val="1"/>
      </rPr>
      <t>15</t>
    </r>
    <r>
      <rPr>
        <sz val="10"/>
        <rFont val="標楷體"/>
        <family val="4"/>
      </rPr>
      <t>人</t>
    </r>
  </si>
  <si>
    <r>
      <rPr>
        <sz val="10"/>
        <rFont val="標楷體"/>
        <family val="4"/>
      </rPr>
      <t>楊梅市宣導反毒活動晚會</t>
    </r>
  </si>
  <si>
    <r>
      <rPr>
        <sz val="10"/>
        <rFont val="標楷體"/>
        <family val="4"/>
      </rPr>
      <t>桃園縣楊梅市後備憲兵荷松協會</t>
    </r>
  </si>
  <si>
    <r>
      <rPr>
        <sz val="10"/>
        <rFont val="標楷體"/>
        <family val="4"/>
      </rPr>
      <t>補助購置救災裝備</t>
    </r>
  </si>
  <si>
    <r>
      <rPr>
        <sz val="10"/>
        <rFont val="標楷體"/>
        <family val="4"/>
      </rPr>
      <t>補助購置投影機費用</t>
    </r>
  </si>
  <si>
    <r>
      <rPr>
        <sz val="10"/>
        <rFont val="標楷體"/>
        <family val="4"/>
      </rPr>
      <t>補助購置會議桌費用</t>
    </r>
  </si>
  <si>
    <r>
      <t>2013</t>
    </r>
    <r>
      <rPr>
        <sz val="10"/>
        <rFont val="標楷體"/>
        <family val="4"/>
      </rPr>
      <t>楊梅市客庄十二大節慶義民祭十五聯庄藝文展演活動</t>
    </r>
  </si>
  <si>
    <r>
      <rPr>
        <sz val="10"/>
        <rFont val="標楷體"/>
        <family val="4"/>
      </rPr>
      <t>桃園縣楊梅資深青商會</t>
    </r>
  </si>
  <si>
    <r>
      <rPr>
        <sz val="10"/>
        <rFont val="標楷體"/>
        <family val="4"/>
      </rPr>
      <t>桃園縣楊梅國際青年商會</t>
    </r>
  </si>
  <si>
    <r>
      <rPr>
        <sz val="10"/>
        <rFont val="標楷體"/>
        <family val="4"/>
      </rPr>
      <t>飛躍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>迎接楊梅區跨年晚會</t>
    </r>
  </si>
  <si>
    <r>
      <rPr>
        <sz val="10"/>
        <rFont val="標楷體"/>
        <family val="4"/>
      </rPr>
      <t>桃園縣鋼鐵研發協會</t>
    </r>
  </si>
  <si>
    <r>
      <t>102</t>
    </r>
    <r>
      <rPr>
        <sz val="10"/>
        <rFont val="標楷體"/>
        <family val="4"/>
      </rPr>
      <t>年度客家音樂饗宴暨反詐騙及防火宣導活動</t>
    </r>
  </si>
  <si>
    <r>
      <rPr>
        <sz val="10"/>
        <rFont val="標楷體"/>
        <family val="4"/>
      </rPr>
      <t>山林向陽合唱團</t>
    </r>
  </si>
  <si>
    <r>
      <rPr>
        <sz val="10"/>
        <rFont val="標楷體"/>
        <family val="4"/>
      </rPr>
      <t>桃園縣政府客家事務局</t>
    </r>
  </si>
  <si>
    <r>
      <rPr>
        <sz val="10"/>
        <rFont val="標楷體"/>
        <family val="4"/>
      </rPr>
      <t>吳朝銘等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>7</t>
    </r>
    <r>
      <rPr>
        <sz val="10"/>
        <rFont val="標楷體"/>
        <family val="4"/>
      </rPr>
      <t>人</t>
    </r>
  </si>
  <si>
    <r>
      <rPr>
        <sz val="10"/>
        <rFont val="標楷體"/>
        <family val="4"/>
      </rPr>
      <t>補助購買沾蠟機及蠟費用</t>
    </r>
  </si>
  <si>
    <r>
      <rPr>
        <sz val="10"/>
        <rFont val="標楷體"/>
        <family val="4"/>
      </rPr>
      <t>桃園縣楊梅市果樹產銷班第三班</t>
    </r>
  </si>
  <si>
    <r>
      <t>102</t>
    </r>
    <r>
      <rPr>
        <sz val="10"/>
        <rFont val="標楷體"/>
        <family val="4"/>
      </rPr>
      <t>年農機補助</t>
    </r>
  </si>
  <si>
    <r>
      <rPr>
        <sz val="10"/>
        <rFont val="標楷體"/>
        <family val="4"/>
      </rPr>
      <t>許象淦</t>
    </r>
  </si>
  <si>
    <r>
      <rPr>
        <sz val="10"/>
        <rFont val="標楷體"/>
        <family val="4"/>
      </rPr>
      <t>大同外丹功夜班開班典禮暨老人健康講座活動</t>
    </r>
  </si>
  <si>
    <r>
      <rPr>
        <sz val="10"/>
        <rFont val="標楷體"/>
        <family val="4"/>
      </rPr>
      <t>桃園縣楊梅儲蓄互助社</t>
    </r>
  </si>
  <si>
    <r>
      <t>2013</t>
    </r>
    <r>
      <rPr>
        <sz val="10"/>
        <rFont val="標楷體"/>
        <family val="4"/>
      </rPr>
      <t>關懷弱勢散播愛暨婦女權益宣導活動</t>
    </r>
  </si>
  <si>
    <r>
      <rPr>
        <sz val="10"/>
        <rFont val="標楷體"/>
        <family val="4"/>
      </rPr>
      <t>桃園縣楊梅市體育促進會</t>
    </r>
  </si>
  <si>
    <r>
      <rPr>
        <sz val="10"/>
        <rFont val="標楷體"/>
        <family val="4"/>
      </rPr>
      <t>補助辦理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年度紳士社會大學秋季楊光班一系列公益講座活動費</t>
    </r>
  </si>
  <si>
    <r>
      <rPr>
        <sz val="10"/>
        <rFont val="標楷體"/>
        <family val="4"/>
      </rPr>
      <t>中華民國紳士協會帳戶</t>
    </r>
  </si>
  <si>
    <r>
      <rPr>
        <sz val="10"/>
        <rFont val="標楷體"/>
        <family val="4"/>
      </rPr>
      <t>環保及健康宣導暨舞動健康系列活動</t>
    </r>
  </si>
  <si>
    <r>
      <rPr>
        <sz val="10"/>
        <rFont val="標楷體"/>
        <family val="4"/>
      </rPr>
      <t>桃園縣楊梅市舞動協會帳戶</t>
    </r>
  </si>
  <si>
    <r>
      <t>102</t>
    </r>
    <r>
      <rPr>
        <sz val="10"/>
        <rFont val="標楷體"/>
        <family val="4"/>
      </rPr>
      <t>年全民健保醫療費用核退說明宣導活動</t>
    </r>
  </si>
  <si>
    <r>
      <rPr>
        <sz val="10"/>
        <rFont val="標楷體"/>
        <family val="4"/>
      </rPr>
      <t>中華民國婦女聯合會桃園縣分會楊梅市支會</t>
    </r>
  </si>
  <si>
    <r>
      <rPr>
        <sz val="10"/>
        <rFont val="標楷體"/>
        <family val="4"/>
      </rPr>
      <t>補助參加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年度義民財團盃、桃園縣體育會盃槌球賽等活動交通費</t>
    </r>
  </si>
  <si>
    <r>
      <rPr>
        <sz val="10"/>
        <rFont val="標楷體"/>
        <family val="4"/>
      </rPr>
      <t>關懷弱勢兒童彩繪製作比賽推廣活動</t>
    </r>
  </si>
  <si>
    <r>
      <rPr>
        <sz val="10"/>
        <rFont val="標楷體"/>
        <family val="4"/>
      </rPr>
      <t>桃園縣青年志工服務協會</t>
    </r>
  </si>
  <si>
    <r>
      <rPr>
        <sz val="10"/>
        <rFont val="標楷體"/>
        <family val="4"/>
      </rPr>
      <t>鄉土情懷、客家歌舞才藝競賽活動</t>
    </r>
  </si>
  <si>
    <r>
      <rPr>
        <sz val="10"/>
        <rFont val="標楷體"/>
        <family val="4"/>
      </rPr>
      <t>桃園縣楊梅梅蘭扶輪社</t>
    </r>
  </si>
  <si>
    <r>
      <rPr>
        <sz val="10"/>
        <rFont val="標楷體"/>
        <family val="4"/>
      </rPr>
      <t>行政院客家委員會</t>
    </r>
  </si>
  <si>
    <r>
      <rPr>
        <sz val="10"/>
        <rFont val="標楷體"/>
        <family val="4"/>
      </rPr>
      <t>富岡大井頭福德恭請登龕安座暨反毒宣導活動</t>
    </r>
  </si>
  <si>
    <r>
      <rPr>
        <sz val="10"/>
        <rFont val="標楷體"/>
        <family val="4"/>
      </rPr>
      <t>桃園縣大井頭福德文化發展協會</t>
    </r>
  </si>
  <si>
    <r>
      <t>2013</t>
    </r>
    <r>
      <rPr>
        <sz val="10"/>
        <rFont val="標楷體"/>
        <family val="4"/>
      </rPr>
      <t>玉韻綻放楊梅飛揚暨社區安祥宣導市民同歡音樂會</t>
    </r>
  </si>
  <si>
    <r>
      <rPr>
        <sz val="10"/>
        <rFont val="標楷體"/>
        <family val="4"/>
      </rPr>
      <t>桃園縣楊梅玉韻女聲合唱協會</t>
    </r>
  </si>
  <si>
    <r>
      <t>102</t>
    </r>
    <r>
      <rPr>
        <sz val="10"/>
        <rFont val="標楷體"/>
        <family val="4"/>
      </rPr>
      <t>年度長壽俱樂部活動與資源回收宣導講座活動</t>
    </r>
  </si>
  <si>
    <r>
      <t>102</t>
    </r>
    <r>
      <rPr>
        <sz val="10"/>
        <rFont val="標楷體"/>
        <family val="4"/>
      </rPr>
      <t>年度愛與祥和及節能減碳宣導暨社區長壽俱樂部成果發表活動</t>
    </r>
  </si>
  <si>
    <r>
      <t>102</t>
    </r>
    <r>
      <rPr>
        <sz val="10"/>
        <rFont val="標楷體"/>
        <family val="4"/>
      </rPr>
      <t>年度愛與祥和及節能減碳暨社區媽媽教室成果發表活動</t>
    </r>
  </si>
  <si>
    <r>
      <rPr>
        <sz val="10"/>
        <rFont val="標楷體"/>
        <family val="4"/>
      </rPr>
      <t>全市社區志工教育訓練暨社會福利宣導</t>
    </r>
  </si>
  <si>
    <r>
      <rPr>
        <sz val="10"/>
        <rFont val="標楷體"/>
        <family val="4"/>
      </rPr>
      <t>補助印製大會手冊及收費證明會務運作行政作業費</t>
    </r>
  </si>
  <si>
    <r>
      <rPr>
        <sz val="10"/>
        <rFont val="標楷體"/>
        <family val="4"/>
      </rPr>
      <t>補助印製</t>
    </r>
    <r>
      <rPr>
        <sz val="10"/>
        <rFont val="Times New Roman"/>
        <family val="1"/>
      </rPr>
      <t>2014</t>
    </r>
    <r>
      <rPr>
        <sz val="10"/>
        <rFont val="標楷體"/>
        <family val="4"/>
      </rPr>
      <t>年社區老人福利政策宣導年曆會務運作行政作業費</t>
    </r>
  </si>
  <si>
    <r>
      <rPr>
        <sz val="10"/>
        <rFont val="標楷體"/>
        <family val="4"/>
      </rPr>
      <t>補助辦理照顧關懷據點運作費</t>
    </r>
  </si>
  <si>
    <r>
      <rPr>
        <sz val="10"/>
        <rFont val="標楷體"/>
        <family val="4"/>
      </rPr>
      <t>補助辦理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年下半年度社區守望相助隊應勤裝備等運作費</t>
    </r>
  </si>
  <si>
    <r>
      <rPr>
        <sz val="10"/>
        <rFont val="標楷體"/>
        <family val="4"/>
      </rPr>
      <t>補助油漆社區活動中心修繕費</t>
    </r>
  </si>
  <si>
    <r>
      <rPr>
        <sz val="10"/>
        <rFont val="標楷體"/>
        <family val="4"/>
      </rPr>
      <t>補助拆換社區活動中心鑰匙修繕費</t>
    </r>
  </si>
  <si>
    <r>
      <rPr>
        <sz val="10"/>
        <rFont val="標楷體"/>
        <family val="4"/>
      </rPr>
      <t>補助增設社區活動中心紗窗及封板修繕費</t>
    </r>
  </si>
  <si>
    <r>
      <rPr>
        <sz val="10"/>
        <rFont val="標楷體"/>
        <family val="4"/>
      </rPr>
      <t>補助社區活動中心電子</t>
    </r>
    <r>
      <rPr>
        <sz val="10"/>
        <rFont val="Times New Roman"/>
        <family val="1"/>
      </rPr>
      <t>(LED)</t>
    </r>
    <r>
      <rPr>
        <sz val="10"/>
        <rFont val="標楷體"/>
        <family val="4"/>
      </rPr>
      <t>字幕機維修及遷移修繕費</t>
    </r>
  </si>
  <si>
    <r>
      <rPr>
        <sz val="10"/>
        <rFont val="標楷體"/>
        <family val="4"/>
      </rPr>
      <t>補助辦理社區關懷據點運作費</t>
    </r>
  </si>
  <si>
    <r>
      <t>102</t>
    </r>
    <r>
      <rPr>
        <sz val="10"/>
        <rFont val="標楷體"/>
        <family val="4"/>
      </rPr>
      <t>年度媽媽教室與節能減碳竹編活動</t>
    </r>
  </si>
  <si>
    <r>
      <rPr>
        <sz val="10"/>
        <rFont val="標楷體"/>
        <family val="4"/>
      </rPr>
      <t>補助辦理充實社區活動中心內部設備及內部修繕工程費</t>
    </r>
  </si>
  <si>
    <r>
      <t>102</t>
    </r>
    <r>
      <rPr>
        <sz val="10"/>
        <rFont val="標楷體"/>
        <family val="4"/>
      </rPr>
      <t>年度長壽俱樂部歌謠班暨新移民婦女支持性服務公益活動</t>
    </r>
  </si>
  <si>
    <r>
      <t>102</t>
    </r>
    <r>
      <rPr>
        <sz val="10"/>
        <rFont val="標楷體"/>
        <family val="4"/>
      </rPr>
      <t>年度旗艦社區領航計畫</t>
    </r>
  </si>
  <si>
    <r>
      <rPr>
        <sz val="10"/>
        <rFont val="標楷體"/>
        <family val="4"/>
      </rPr>
      <t>補助辦理全市社區導覽訓練課程費用</t>
    </r>
  </si>
  <si>
    <r>
      <rPr>
        <sz val="10"/>
        <rFont val="標楷體"/>
        <family val="4"/>
      </rPr>
      <t>社區發展工作會務人員基礎訓練暨防火宣導公益活動</t>
    </r>
  </si>
  <si>
    <r>
      <t>102</t>
    </r>
    <r>
      <rPr>
        <sz val="10"/>
        <rFont val="標楷體"/>
        <family val="4"/>
      </rPr>
      <t>年度愛與祥和桃園日樂活社區行社區環教生態之旅</t>
    </r>
  </si>
  <si>
    <r>
      <t>102</t>
    </r>
    <r>
      <rPr>
        <sz val="10"/>
        <rFont val="標楷體"/>
        <family val="4"/>
      </rPr>
      <t>年度媽媽教室研習暨節能減碳活動</t>
    </r>
  </si>
  <si>
    <r>
      <t>102</t>
    </r>
    <r>
      <rPr>
        <sz val="10"/>
        <rFont val="標楷體"/>
        <family val="4"/>
      </rPr>
      <t>年度媽媽教室活動費</t>
    </r>
  </si>
  <si>
    <r>
      <rPr>
        <sz val="10"/>
        <rFont val="標楷體"/>
        <family val="4"/>
      </rPr>
      <t>補助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年下半年度守望相助隊應勤裝備等運作費</t>
    </r>
  </si>
  <si>
    <r>
      <rPr>
        <sz val="10"/>
        <rFont val="標楷體"/>
        <family val="4"/>
      </rPr>
      <t>補助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年守望相助隊應勤裝備等運作費</t>
    </r>
  </si>
  <si>
    <r>
      <t>102</t>
    </r>
    <r>
      <rPr>
        <sz val="10"/>
        <rFont val="標楷體"/>
        <family val="4"/>
      </rPr>
      <t>年度媽媽教室暨瘦瘦拳表演活動</t>
    </r>
  </si>
  <si>
    <r>
      <t>102</t>
    </r>
    <r>
      <rPr>
        <sz val="10"/>
        <rFont val="標楷體"/>
        <family val="4"/>
      </rPr>
      <t>年度長壽俱樂部暨國民年金宣導活動</t>
    </r>
  </si>
  <si>
    <r>
      <t>102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>7-12</t>
    </r>
    <r>
      <rPr>
        <sz val="10"/>
        <rFont val="標楷體"/>
        <family val="4"/>
      </rPr>
      <t>月媽媽教室研習活動費</t>
    </r>
  </si>
  <si>
    <r>
      <t>102</t>
    </r>
    <r>
      <rPr>
        <sz val="10"/>
        <rFont val="標楷體"/>
        <family val="4"/>
      </rPr>
      <t>年度長壽俱樂部暨老人福利宣導活動</t>
    </r>
  </si>
  <si>
    <r>
      <t>102</t>
    </r>
    <r>
      <rPr>
        <sz val="10"/>
        <rFont val="標楷體"/>
        <family val="4"/>
      </rPr>
      <t>年度社區媽媽班成果發表暨瘦瘦操宣導活動</t>
    </r>
  </si>
  <si>
    <r>
      <t>102</t>
    </r>
    <r>
      <rPr>
        <sz val="10"/>
        <rFont val="標楷體"/>
        <family val="4"/>
      </rPr>
      <t>年度長壽俱樂部活動</t>
    </r>
  </si>
  <si>
    <r>
      <t>102</t>
    </r>
    <r>
      <rPr>
        <sz val="10"/>
        <rFont val="標楷體"/>
        <family val="4"/>
      </rPr>
      <t>年度長壽俱樂部暨醫療講座活動</t>
    </r>
  </si>
  <si>
    <r>
      <rPr>
        <sz val="10"/>
        <rFont val="標楷體"/>
        <family val="4"/>
      </rPr>
      <t>補助購置桌上型電腦費用</t>
    </r>
  </si>
  <si>
    <r>
      <rPr>
        <sz val="10"/>
        <rFont val="標楷體"/>
        <family val="4"/>
      </rPr>
      <t>補助購置鐵櫃及椅子收納台車設備費</t>
    </r>
  </si>
  <si>
    <r>
      <rPr>
        <sz val="10"/>
        <rFont val="標楷體"/>
        <family val="4"/>
      </rPr>
      <t>補助社區活動中心老舊重新粉刷油漆工程費</t>
    </r>
  </si>
  <si>
    <r>
      <rPr>
        <sz val="10"/>
        <rFont val="標楷體"/>
        <family val="4"/>
      </rPr>
      <t>補助修繕社區活動中心及周邊整修工程費</t>
    </r>
  </si>
  <si>
    <r>
      <rPr>
        <sz val="10"/>
        <rFont val="標楷體"/>
        <family val="4"/>
      </rPr>
      <t>補助購置關懷據點廚房器具等設備費</t>
    </r>
  </si>
  <si>
    <r>
      <rPr>
        <sz val="10"/>
        <rFont val="標楷體"/>
        <family val="4"/>
      </rPr>
      <t>補助購置吸塵器設備費</t>
    </r>
  </si>
  <si>
    <r>
      <rPr>
        <sz val="10"/>
        <rFont val="標楷體"/>
        <family val="4"/>
      </rPr>
      <t>補助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年度充實社區活動中心視聽音響設備費</t>
    </r>
  </si>
  <si>
    <r>
      <rPr>
        <sz val="10"/>
        <rFont val="標楷體"/>
        <family val="4"/>
      </rPr>
      <t>楊梅市瑞溪里環保志工隊第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小隊</t>
    </r>
  </si>
  <si>
    <r>
      <rPr>
        <sz val="10"/>
        <rFont val="標楷體"/>
        <family val="4"/>
      </rPr>
      <t>楊梅市大平里環保志工隊第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小隊</t>
    </r>
  </si>
  <si>
    <r>
      <rPr>
        <sz val="10"/>
        <rFont val="標楷體"/>
        <family val="4"/>
      </rPr>
      <t>楊梅市裕新里環保志工隊第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小隊</t>
    </r>
  </si>
  <si>
    <r>
      <rPr>
        <sz val="10"/>
        <rFont val="標楷體"/>
        <family val="4"/>
      </rPr>
      <t>補助推動各級學校加強落實垃圾減量暨資源回收執行計畫費用</t>
    </r>
  </si>
  <si>
    <r>
      <rPr>
        <sz val="10"/>
        <rFont val="標楷體"/>
        <family val="4"/>
      </rPr>
      <t>楊梅市新榮里環保志工隊第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小隊</t>
    </r>
  </si>
  <si>
    <r>
      <rPr>
        <sz val="10"/>
        <rFont val="標楷體"/>
        <family val="4"/>
      </rPr>
      <t>楊梅市新榮里環保志工隊第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小隊</t>
    </r>
  </si>
  <si>
    <r>
      <t>102</t>
    </r>
    <r>
      <rPr>
        <sz val="10"/>
        <rFont val="標楷體"/>
        <family val="4"/>
      </rPr>
      <t>年楊梅市愛我計畫</t>
    </r>
  </si>
  <si>
    <r>
      <rPr>
        <sz val="10"/>
        <rFont val="標楷體"/>
        <family val="4"/>
      </rPr>
      <t>桃園縣楊梅扶輪社</t>
    </r>
  </si>
  <si>
    <r>
      <rPr>
        <b/>
        <sz val="16"/>
        <rFont val="標楷體"/>
        <family val="4"/>
      </rPr>
      <t>各機關公款補助團體私人情形季報表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</si>
  <si>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年度第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季</t>
    </r>
  </si>
  <si>
    <r>
      <rPr>
        <sz val="10"/>
        <rFont val="標楷體"/>
        <family val="4"/>
      </rPr>
      <t>總計</t>
    </r>
  </si>
  <si>
    <t xml:space="preserve">     承辦人                                   主辦會計                                   機關首長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</si>
</sst>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&quot;$&quot;#,##0_);[Red]\(&quot;$&quot;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m&quot;月&quot;d&quot;日&quot;"/>
    <numFmt numFmtId="184" formatCode="_-&quot;$&quot;* #,##0.000_-;\-&quot;$&quot;* #,##0.000_-;_-&quot;$&quot;* &quot;-&quot;??_-;_-@_-"/>
    <numFmt numFmtId="185" formatCode="_-&quot;$&quot;* #,##0.0000_-;\-&quot;$&quot;* #,##0.0000_-;_-&quot;$&quot;* &quot;-&quot;??_-;_-@_-"/>
    <numFmt numFmtId="186" formatCode="_-&quot;$&quot;* #,##0.0_-;\-&quot;$&quot;* #,##0.0_-;_-&quot;$&quot;* &quot;-&quot;??_-;_-@_-"/>
    <numFmt numFmtId="187" formatCode="_-&quot;$&quot;* #,##0_-;\-&quot;$&quot;* #,##0_-;_-&quot;$&quot;* &quot;-&quot;??_-;_-@_-"/>
    <numFmt numFmtId="188" formatCode="[$-404]AM/PM\ hh:mm:ss"/>
  </numFmts>
  <fonts count="48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標楷體"/>
      <family val="4"/>
    </font>
    <font>
      <b/>
      <sz val="12"/>
      <name val="Times New Roman"/>
      <family val="1"/>
    </font>
    <font>
      <b/>
      <sz val="12"/>
      <name val="標楷體"/>
      <family val="4"/>
    </font>
    <font>
      <sz val="1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77" fontId="8" fillId="0" borderId="0" xfId="0" applyNumberFormat="1" applyFont="1" applyFill="1" applyAlignment="1" applyProtection="1">
      <alignment vertical="center" wrapText="1"/>
      <protection locked="0"/>
    </xf>
    <xf numFmtId="177" fontId="6" fillId="0" borderId="10" xfId="0" applyNumberFormat="1" applyFont="1" applyFill="1" applyBorder="1" applyAlignment="1" applyProtection="1">
      <alignment vertical="center" wrapText="1"/>
      <protection locked="0"/>
    </xf>
    <xf numFmtId="177" fontId="6" fillId="0" borderId="11" xfId="0" applyNumberFormat="1" applyFont="1" applyFill="1" applyBorder="1" applyAlignment="1" applyProtection="1">
      <alignment vertical="center" wrapText="1"/>
      <protection locked="0"/>
    </xf>
    <xf numFmtId="177" fontId="6" fillId="0" borderId="0" xfId="0" applyNumberFormat="1" applyFont="1" applyFill="1" applyBorder="1" applyAlignment="1" applyProtection="1">
      <alignment vertical="center" wrapText="1"/>
      <protection locked="0"/>
    </xf>
    <xf numFmtId="177" fontId="6" fillId="0" borderId="0" xfId="0" applyNumberFormat="1" applyFont="1" applyFill="1" applyAlignment="1" applyProtection="1">
      <alignment vertical="center" wrapText="1"/>
      <protection locked="0"/>
    </xf>
    <xf numFmtId="177" fontId="8" fillId="0" borderId="0" xfId="0" applyNumberFormat="1" applyFont="1" applyFill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6" fillId="0" borderId="10" xfId="0" applyNumberFormat="1" applyFont="1" applyFill="1" applyBorder="1" applyAlignment="1" applyProtection="1">
      <alignment vertical="center"/>
      <protection locked="0"/>
    </xf>
    <xf numFmtId="177" fontId="6" fillId="0" borderId="10" xfId="0" applyNumberFormat="1" applyFont="1" applyFill="1" applyBorder="1" applyAlignment="1" applyProtection="1">
      <alignment horizontal="center" vertical="center"/>
      <protection locked="0"/>
    </xf>
    <xf numFmtId="177" fontId="6" fillId="0" borderId="10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vertical="center" wrapText="1" shrinkToFit="1"/>
      <protection locked="0"/>
    </xf>
    <xf numFmtId="177" fontId="6" fillId="0" borderId="11" xfId="0" applyNumberFormat="1" applyFont="1" applyFill="1" applyBorder="1" applyAlignment="1" applyProtection="1">
      <alignment vertical="center"/>
      <protection locked="0"/>
    </xf>
    <xf numFmtId="177" fontId="8" fillId="0" borderId="0" xfId="0" applyNumberFormat="1" applyFont="1" applyFill="1" applyBorder="1" applyAlignment="1" applyProtection="1">
      <alignment vertical="center" wrapText="1"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Alignment="1" applyProtection="1">
      <alignment vertical="center" wrapText="1"/>
      <protection locked="0"/>
    </xf>
    <xf numFmtId="182" fontId="6" fillId="0" borderId="12" xfId="0" applyNumberFormat="1" applyFont="1" applyFill="1" applyBorder="1" applyAlignment="1" applyProtection="1">
      <alignment horizontal="center" vertical="center"/>
      <protection locked="0"/>
    </xf>
    <xf numFmtId="177" fontId="8" fillId="0" borderId="0" xfId="0" applyNumberFormat="1" applyFont="1" applyFill="1" applyAlignment="1" applyProtection="1">
      <alignment horizontal="center" vertical="center"/>
      <protection locked="0"/>
    </xf>
    <xf numFmtId="177" fontId="6" fillId="0" borderId="0" xfId="0" applyNumberFormat="1" applyFont="1" applyFill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177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0" xfId="0" applyNumberFormat="1" applyFont="1" applyFill="1" applyBorder="1" applyAlignment="1" applyProtection="1">
      <alignment vertical="center" wrapText="1"/>
      <protection/>
    </xf>
    <xf numFmtId="177" fontId="6" fillId="0" borderId="14" xfId="0" applyNumberFormat="1" applyFont="1" applyFill="1" applyBorder="1" applyAlignment="1" applyProtection="1">
      <alignment vertical="top" wrapText="1"/>
      <protection locked="0"/>
    </xf>
    <xf numFmtId="0" fontId="6" fillId="0" borderId="14" xfId="0" applyFont="1" applyFill="1" applyBorder="1" applyAlignment="1">
      <alignment vertical="top" wrapText="1"/>
    </xf>
    <xf numFmtId="49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vertical="center" wrapText="1"/>
    </xf>
    <xf numFmtId="177" fontId="6" fillId="0" borderId="12" xfId="0" applyNumberFormat="1" applyFont="1" applyFill="1" applyBorder="1" applyAlignment="1" applyProtection="1">
      <alignment horizontal="center" vertical="center"/>
      <protection locked="0"/>
    </xf>
    <xf numFmtId="177" fontId="6" fillId="0" borderId="16" xfId="0" applyNumberFormat="1" applyFont="1" applyFill="1" applyBorder="1" applyAlignment="1" applyProtection="1">
      <alignment vertical="top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8" xfId="0" applyNumberFormat="1" applyFont="1" applyFill="1" applyBorder="1" applyAlignment="1" applyProtection="1">
      <alignment vertical="center" wrapText="1"/>
      <protection locked="0"/>
    </xf>
    <xf numFmtId="177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14" xfId="0" applyNumberFormat="1" applyFont="1" applyFill="1" applyBorder="1" applyAlignment="1" applyProtection="1">
      <alignment vertical="top" wrapText="1"/>
      <protection locked="0"/>
    </xf>
    <xf numFmtId="178" fontId="6" fillId="0" borderId="16" xfId="0" applyNumberFormat="1" applyFont="1" applyFill="1" applyBorder="1" applyAlignment="1" applyProtection="1">
      <alignment vertical="top" wrapText="1"/>
      <protection locked="0"/>
    </xf>
    <xf numFmtId="178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178" fontId="8" fillId="0" borderId="21" xfId="0" applyNumberFormat="1" applyFont="1" applyFill="1" applyBorder="1" applyAlignment="1" applyProtection="1">
      <alignment vertical="center" wrapText="1"/>
      <protection locked="0"/>
    </xf>
    <xf numFmtId="177" fontId="6" fillId="0" borderId="14" xfId="0" applyNumberFormat="1" applyFont="1" applyFill="1" applyBorder="1" applyAlignment="1" applyProtection="1">
      <alignment vertical="top" wrapText="1"/>
      <protection locked="0"/>
    </xf>
    <xf numFmtId="177" fontId="6" fillId="0" borderId="16" xfId="0" applyNumberFormat="1" applyFont="1" applyFill="1" applyBorder="1" applyAlignment="1" applyProtection="1">
      <alignment vertical="top" wrapText="1"/>
      <protection locked="0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7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26" xfId="0" applyNumberFormat="1" applyFont="1" applyFill="1" applyBorder="1" applyAlignment="1" applyProtection="1">
      <alignment vertical="top" wrapText="1"/>
      <protection locked="0"/>
    </xf>
    <xf numFmtId="178" fontId="6" fillId="0" borderId="27" xfId="0" applyNumberFormat="1" applyFont="1" applyFill="1" applyBorder="1" applyAlignment="1" applyProtection="1">
      <alignment vertical="top" wrapText="1"/>
      <protection locked="0"/>
    </xf>
    <xf numFmtId="0" fontId="6" fillId="0" borderId="14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178" fontId="6" fillId="0" borderId="14" xfId="0" applyNumberFormat="1" applyFont="1" applyFill="1" applyBorder="1" applyAlignment="1" applyProtection="1">
      <alignment horizontal="left" vertical="center" wrapText="1"/>
      <protection locked="0"/>
    </xf>
    <xf numFmtId="178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178" fontId="9" fillId="0" borderId="0" xfId="0" applyNumberFormat="1" applyFont="1" applyFill="1" applyAlignment="1" applyProtection="1">
      <alignment horizontal="center" vertical="center" wrapText="1"/>
      <protection locked="0"/>
    </xf>
    <xf numFmtId="178" fontId="11" fillId="0" borderId="0" xfId="0" applyNumberFormat="1" applyFont="1" applyFill="1" applyAlignment="1" applyProtection="1">
      <alignment horizontal="center" vertical="center" wrapText="1"/>
      <protection locked="0"/>
    </xf>
    <xf numFmtId="178" fontId="6" fillId="0" borderId="20" xfId="0" applyNumberFormat="1" applyFont="1" applyFill="1" applyBorder="1" applyAlignment="1" applyProtection="1">
      <alignment horizontal="left" vertical="center" wrapText="1"/>
      <protection locked="0"/>
    </xf>
    <xf numFmtId="178" fontId="13" fillId="0" borderId="0" xfId="0" applyNumberFormat="1" applyFont="1" applyFill="1" applyAlignment="1" applyProtection="1">
      <alignment vertical="center" wrapText="1"/>
      <protection locked="0"/>
    </xf>
    <xf numFmtId="177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3"/>
  <sheetViews>
    <sheetView showGridLines="0" tabSelected="1" zoomScaleSheetLayoutView="50" zoomScalePageLayoutView="0" workbookViewId="0" topLeftCell="A1">
      <pane xSplit="1" ySplit="5" topLeftCell="D5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59" sqref="K59:L59"/>
    </sheetView>
  </sheetViews>
  <sheetFormatPr defaultColWidth="9.00390625" defaultRowHeight="16.5"/>
  <cols>
    <col min="1" max="1" width="17.50390625" style="18" customWidth="1"/>
    <col min="2" max="2" width="37.50390625" style="5" customWidth="1"/>
    <col min="3" max="3" width="31.25390625" style="5" customWidth="1"/>
    <col min="4" max="4" width="10.875" style="7" customWidth="1"/>
    <col min="5" max="5" width="9.125" style="7" customWidth="1"/>
    <col min="6" max="6" width="11.125" style="7" customWidth="1"/>
    <col min="7" max="7" width="11.00390625" style="7" customWidth="1"/>
    <col min="8" max="8" width="10.875" style="7" customWidth="1"/>
    <col min="9" max="9" width="11.125" style="7" customWidth="1"/>
    <col min="10" max="10" width="17.75390625" style="7" customWidth="1"/>
    <col min="11" max="11" width="7.25390625" style="7" customWidth="1"/>
    <col min="12" max="12" width="8.375" style="7" customWidth="1"/>
    <col min="13" max="14" width="5.50390625" style="7" customWidth="1"/>
    <col min="15" max="15" width="11.625" style="21" customWidth="1"/>
    <col min="16" max="16384" width="9.00390625" style="7" customWidth="1"/>
  </cols>
  <sheetData>
    <row r="1" spans="1:15" s="6" customFormat="1" ht="28.5" customHeight="1">
      <c r="A1" s="57" t="s">
        <v>519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s="6" customFormat="1" ht="26.25" customHeight="1">
      <c r="A2" s="58" t="s">
        <v>520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6" customFormat="1" ht="27" customHeight="1" thickBot="1">
      <c r="A3" s="43" t="s">
        <v>37</v>
      </c>
      <c r="B3" s="43"/>
      <c r="C3" s="1"/>
      <c r="N3" s="6" t="s">
        <v>38</v>
      </c>
      <c r="O3" s="20"/>
    </row>
    <row r="4" spans="1:15" ht="28.5">
      <c r="A4" s="62" t="s">
        <v>39</v>
      </c>
      <c r="B4" s="63" t="s">
        <v>40</v>
      </c>
      <c r="C4" s="63" t="s">
        <v>41</v>
      </c>
      <c r="D4" s="61" t="s">
        <v>42</v>
      </c>
      <c r="E4" s="49"/>
      <c r="F4" s="49"/>
      <c r="G4" s="50"/>
      <c r="H4" s="61" t="s">
        <v>43</v>
      </c>
      <c r="I4" s="50"/>
      <c r="J4" s="36" t="s">
        <v>44</v>
      </c>
      <c r="K4" s="61" t="s">
        <v>45</v>
      </c>
      <c r="L4" s="50"/>
      <c r="M4" s="61" t="s">
        <v>46</v>
      </c>
      <c r="N4" s="46"/>
      <c r="O4" s="47"/>
    </row>
    <row r="5" spans="1:15" ht="28.5">
      <c r="A5" s="42"/>
      <c r="B5" s="48"/>
      <c r="C5" s="48"/>
      <c r="D5" s="27" t="s">
        <v>47</v>
      </c>
      <c r="E5" s="27" t="s">
        <v>48</v>
      </c>
      <c r="F5" s="27" t="s">
        <v>49</v>
      </c>
      <c r="G5" s="27" t="s">
        <v>50</v>
      </c>
      <c r="H5" s="27" t="s">
        <v>1</v>
      </c>
      <c r="I5" s="27" t="s">
        <v>51</v>
      </c>
      <c r="J5" s="2"/>
      <c r="K5" s="27" t="s">
        <v>52</v>
      </c>
      <c r="L5" s="27" t="s">
        <v>53</v>
      </c>
      <c r="M5" s="27" t="s">
        <v>52</v>
      </c>
      <c r="N5" s="27" t="s">
        <v>53</v>
      </c>
      <c r="O5" s="37" t="s">
        <v>54</v>
      </c>
    </row>
    <row r="6" spans="1:15" ht="14.25" customHeight="1">
      <c r="A6" s="53" t="s">
        <v>9</v>
      </c>
      <c r="B6" s="2" t="s">
        <v>55</v>
      </c>
      <c r="C6" s="2" t="s">
        <v>56</v>
      </c>
      <c r="D6" s="8">
        <v>180000</v>
      </c>
      <c r="E6" s="8">
        <v>0</v>
      </c>
      <c r="F6" s="8">
        <v>262</v>
      </c>
      <c r="G6" s="8">
        <f aca="true" t="shared" si="0" ref="G6:G25">SUM(D6:F6)</f>
        <v>180262</v>
      </c>
      <c r="H6" s="8">
        <f aca="true" t="shared" si="1" ref="H6:H54">D6</f>
        <v>180000</v>
      </c>
      <c r="I6" s="8">
        <f aca="true" t="shared" si="2" ref="I6:I54">D6</f>
        <v>180000</v>
      </c>
      <c r="J6" s="2"/>
      <c r="K6" s="9" t="s">
        <v>0</v>
      </c>
      <c r="L6" s="9"/>
      <c r="M6" s="9" t="s">
        <v>0</v>
      </c>
      <c r="N6" s="8"/>
      <c r="O6" s="22" t="s">
        <v>58</v>
      </c>
    </row>
    <row r="7" spans="1:15" ht="14.25">
      <c r="A7" s="54"/>
      <c r="B7" s="2" t="s">
        <v>426</v>
      </c>
      <c r="C7" s="2" t="s">
        <v>56</v>
      </c>
      <c r="D7" s="8">
        <v>15000</v>
      </c>
      <c r="E7" s="8">
        <v>0</v>
      </c>
      <c r="F7" s="8">
        <v>120</v>
      </c>
      <c r="G7" s="8">
        <f t="shared" si="0"/>
        <v>15120</v>
      </c>
      <c r="H7" s="8">
        <f t="shared" si="1"/>
        <v>15000</v>
      </c>
      <c r="I7" s="8">
        <f t="shared" si="2"/>
        <v>15000</v>
      </c>
      <c r="J7" s="2"/>
      <c r="K7" s="8"/>
      <c r="L7" s="9" t="s">
        <v>0</v>
      </c>
      <c r="M7" s="9" t="s">
        <v>0</v>
      </c>
      <c r="N7" s="8"/>
      <c r="O7" s="22" t="s">
        <v>59</v>
      </c>
    </row>
    <row r="8" spans="1:15" ht="14.25">
      <c r="A8" s="54"/>
      <c r="B8" s="2" t="s">
        <v>426</v>
      </c>
      <c r="C8" s="2" t="s">
        <v>427</v>
      </c>
      <c r="D8" s="8">
        <v>15000</v>
      </c>
      <c r="E8" s="8">
        <v>0</v>
      </c>
      <c r="F8" s="8">
        <v>0</v>
      </c>
      <c r="G8" s="8">
        <f t="shared" si="0"/>
        <v>15000</v>
      </c>
      <c r="H8" s="8">
        <f t="shared" si="1"/>
        <v>15000</v>
      </c>
      <c r="I8" s="8">
        <f t="shared" si="2"/>
        <v>15000</v>
      </c>
      <c r="J8" s="2"/>
      <c r="K8" s="8"/>
      <c r="L8" s="9" t="s">
        <v>0</v>
      </c>
      <c r="M8" s="9" t="s">
        <v>0</v>
      </c>
      <c r="N8" s="8"/>
      <c r="O8" s="22" t="s">
        <v>59</v>
      </c>
    </row>
    <row r="9" spans="1:15" ht="14.25">
      <c r="A9" s="54"/>
      <c r="B9" s="2" t="s">
        <v>426</v>
      </c>
      <c r="C9" s="2" t="s">
        <v>428</v>
      </c>
      <c r="D9" s="8">
        <v>15000</v>
      </c>
      <c r="E9" s="8">
        <v>0</v>
      </c>
      <c r="F9" s="8">
        <v>0</v>
      </c>
      <c r="G9" s="8">
        <f t="shared" si="0"/>
        <v>15000</v>
      </c>
      <c r="H9" s="8">
        <f t="shared" si="1"/>
        <v>15000</v>
      </c>
      <c r="I9" s="8">
        <f t="shared" si="2"/>
        <v>15000</v>
      </c>
      <c r="J9" s="2"/>
      <c r="K9" s="8"/>
      <c r="L9" s="9" t="s">
        <v>0</v>
      </c>
      <c r="M9" s="9" t="s">
        <v>0</v>
      </c>
      <c r="N9" s="8"/>
      <c r="O9" s="22" t="s">
        <v>59</v>
      </c>
    </row>
    <row r="10" spans="1:15" ht="14.25">
      <c r="A10" s="54"/>
      <c r="B10" s="2" t="s">
        <v>429</v>
      </c>
      <c r="C10" s="2" t="s">
        <v>428</v>
      </c>
      <c r="D10" s="8">
        <v>60000</v>
      </c>
      <c r="E10" s="8">
        <v>120000</v>
      </c>
      <c r="F10" s="8">
        <v>8343</v>
      </c>
      <c r="G10" s="8">
        <f t="shared" si="0"/>
        <v>188343</v>
      </c>
      <c r="H10" s="8">
        <f t="shared" si="1"/>
        <v>60000</v>
      </c>
      <c r="I10" s="8">
        <f t="shared" si="2"/>
        <v>60000</v>
      </c>
      <c r="J10" s="2"/>
      <c r="K10" s="8"/>
      <c r="L10" s="9" t="s">
        <v>0</v>
      </c>
      <c r="M10" s="9" t="s">
        <v>0</v>
      </c>
      <c r="N10" s="8"/>
      <c r="O10" s="22" t="s">
        <v>60</v>
      </c>
    </row>
    <row r="11" spans="1:15" ht="14.25">
      <c r="A11" s="54"/>
      <c r="B11" s="2" t="s">
        <v>430</v>
      </c>
      <c r="C11" s="2" t="s">
        <v>427</v>
      </c>
      <c r="D11" s="8">
        <v>240000</v>
      </c>
      <c r="E11" s="8">
        <v>0</v>
      </c>
      <c r="F11" s="8">
        <v>2305</v>
      </c>
      <c r="G11" s="8">
        <f>SUM(D11:F11)</f>
        <v>242305</v>
      </c>
      <c r="H11" s="8">
        <f>D11</f>
        <v>240000</v>
      </c>
      <c r="I11" s="8">
        <f>D11</f>
        <v>240000</v>
      </c>
      <c r="J11" s="2"/>
      <c r="K11" s="9" t="s">
        <v>0</v>
      </c>
      <c r="L11" s="9"/>
      <c r="M11" s="9" t="s">
        <v>0</v>
      </c>
      <c r="N11" s="8"/>
      <c r="O11" s="22" t="s">
        <v>61</v>
      </c>
    </row>
    <row r="12" spans="1:15" ht="14.25">
      <c r="A12" s="54"/>
      <c r="B12" s="2" t="s">
        <v>430</v>
      </c>
      <c r="C12" s="2" t="s">
        <v>431</v>
      </c>
      <c r="D12" s="8">
        <v>180000</v>
      </c>
      <c r="E12" s="8">
        <v>0</v>
      </c>
      <c r="F12" s="8">
        <v>81</v>
      </c>
      <c r="G12" s="8">
        <f>SUM(D12:F12)</f>
        <v>180081</v>
      </c>
      <c r="H12" s="8">
        <f>D12</f>
        <v>180000</v>
      </c>
      <c r="I12" s="8">
        <f>D12</f>
        <v>180000</v>
      </c>
      <c r="J12" s="2"/>
      <c r="K12" s="9" t="s">
        <v>0</v>
      </c>
      <c r="L12" s="9"/>
      <c r="M12" s="9" t="s">
        <v>0</v>
      </c>
      <c r="N12" s="8"/>
      <c r="O12" s="22" t="s">
        <v>62</v>
      </c>
    </row>
    <row r="13" spans="1:15" ht="33" customHeight="1">
      <c r="A13" s="54"/>
      <c r="B13" s="2" t="s">
        <v>432</v>
      </c>
      <c r="C13" s="2" t="s">
        <v>101</v>
      </c>
      <c r="D13" s="8">
        <v>195000</v>
      </c>
      <c r="E13" s="8">
        <v>0</v>
      </c>
      <c r="F13" s="8">
        <v>1164</v>
      </c>
      <c r="G13" s="8">
        <f>SUM(D13:F13)</f>
        <v>196164</v>
      </c>
      <c r="H13" s="8">
        <f>D13</f>
        <v>195000</v>
      </c>
      <c r="I13" s="8">
        <f>D13</f>
        <v>195000</v>
      </c>
      <c r="J13" s="2"/>
      <c r="K13" s="9" t="s">
        <v>0</v>
      </c>
      <c r="L13" s="9"/>
      <c r="M13" s="9" t="s">
        <v>0</v>
      </c>
      <c r="N13" s="8"/>
      <c r="O13" s="22" t="s">
        <v>63</v>
      </c>
    </row>
    <row r="14" spans="1:15" ht="14.25">
      <c r="A14" s="53" t="s">
        <v>10</v>
      </c>
      <c r="B14" s="2" t="s">
        <v>64</v>
      </c>
      <c r="C14" s="2" t="s">
        <v>65</v>
      </c>
      <c r="D14" s="8">
        <v>3000</v>
      </c>
      <c r="E14" s="8">
        <v>0</v>
      </c>
      <c r="F14" s="8">
        <v>0</v>
      </c>
      <c r="G14" s="8">
        <f t="shared" si="0"/>
        <v>3000</v>
      </c>
      <c r="H14" s="8">
        <f t="shared" si="1"/>
        <v>3000</v>
      </c>
      <c r="I14" s="8">
        <f t="shared" si="2"/>
        <v>3000</v>
      </c>
      <c r="J14" s="2"/>
      <c r="K14" s="8"/>
      <c r="L14" s="9" t="s">
        <v>0</v>
      </c>
      <c r="M14" s="9" t="s">
        <v>0</v>
      </c>
      <c r="N14" s="8"/>
      <c r="O14" s="22"/>
    </row>
    <row r="15" spans="1:15" ht="14.25">
      <c r="A15" s="54"/>
      <c r="B15" s="2" t="s">
        <v>64</v>
      </c>
      <c r="C15" s="2" t="s">
        <v>66</v>
      </c>
      <c r="D15" s="8">
        <v>3000</v>
      </c>
      <c r="E15" s="8">
        <v>0</v>
      </c>
      <c r="F15" s="8">
        <v>0</v>
      </c>
      <c r="G15" s="8">
        <f t="shared" si="0"/>
        <v>3000</v>
      </c>
      <c r="H15" s="8">
        <f t="shared" si="1"/>
        <v>3000</v>
      </c>
      <c r="I15" s="8">
        <f t="shared" si="2"/>
        <v>3000</v>
      </c>
      <c r="J15" s="2"/>
      <c r="K15" s="8"/>
      <c r="L15" s="9" t="s">
        <v>0</v>
      </c>
      <c r="M15" s="9" t="s">
        <v>0</v>
      </c>
      <c r="N15" s="8"/>
      <c r="O15" s="22"/>
    </row>
    <row r="16" spans="1:15" ht="14.25">
      <c r="A16" s="54"/>
      <c r="B16" s="2" t="s">
        <v>64</v>
      </c>
      <c r="C16" s="2" t="s">
        <v>67</v>
      </c>
      <c r="D16" s="8">
        <v>3000</v>
      </c>
      <c r="E16" s="8">
        <v>0</v>
      </c>
      <c r="F16" s="8">
        <v>0</v>
      </c>
      <c r="G16" s="8">
        <f t="shared" si="0"/>
        <v>3000</v>
      </c>
      <c r="H16" s="8">
        <f t="shared" si="1"/>
        <v>3000</v>
      </c>
      <c r="I16" s="8">
        <f t="shared" si="2"/>
        <v>3000</v>
      </c>
      <c r="J16" s="2"/>
      <c r="K16" s="8"/>
      <c r="L16" s="9" t="s">
        <v>0</v>
      </c>
      <c r="M16" s="9" t="s">
        <v>0</v>
      </c>
      <c r="N16" s="8"/>
      <c r="O16" s="22"/>
    </row>
    <row r="17" spans="1:15" ht="14.25">
      <c r="A17" s="54"/>
      <c r="B17" s="2" t="s">
        <v>64</v>
      </c>
      <c r="C17" s="2" t="s">
        <v>68</v>
      </c>
      <c r="D17" s="8">
        <v>4500</v>
      </c>
      <c r="E17" s="8">
        <v>0</v>
      </c>
      <c r="F17" s="8">
        <v>0</v>
      </c>
      <c r="G17" s="8">
        <f t="shared" si="0"/>
        <v>4500</v>
      </c>
      <c r="H17" s="8">
        <f t="shared" si="1"/>
        <v>4500</v>
      </c>
      <c r="I17" s="8">
        <f t="shared" si="2"/>
        <v>4500</v>
      </c>
      <c r="J17" s="2"/>
      <c r="K17" s="8"/>
      <c r="L17" s="9" t="s">
        <v>0</v>
      </c>
      <c r="M17" s="9" t="s">
        <v>0</v>
      </c>
      <c r="N17" s="8"/>
      <c r="O17" s="22"/>
    </row>
    <row r="18" spans="1:15" ht="14.25">
      <c r="A18" s="54"/>
      <c r="B18" s="2" t="s">
        <v>69</v>
      </c>
      <c r="C18" s="2" t="s">
        <v>70</v>
      </c>
      <c r="D18" s="8">
        <v>350000</v>
      </c>
      <c r="E18" s="8">
        <v>0</v>
      </c>
      <c r="F18" s="8">
        <v>53800</v>
      </c>
      <c r="G18" s="8">
        <f t="shared" si="0"/>
        <v>403800</v>
      </c>
      <c r="H18" s="8">
        <f t="shared" si="1"/>
        <v>350000</v>
      </c>
      <c r="I18" s="8">
        <f t="shared" si="2"/>
        <v>350000</v>
      </c>
      <c r="J18" s="2"/>
      <c r="K18" s="9" t="s">
        <v>0</v>
      </c>
      <c r="L18" s="9"/>
      <c r="M18" s="9" t="s">
        <v>0</v>
      </c>
      <c r="N18" s="8"/>
      <c r="O18" s="22" t="s">
        <v>71</v>
      </c>
    </row>
    <row r="19" spans="1:15" ht="14.25">
      <c r="A19" s="54"/>
      <c r="B19" s="2" t="s">
        <v>64</v>
      </c>
      <c r="C19" s="2" t="s">
        <v>68</v>
      </c>
      <c r="D19" s="8">
        <v>4500</v>
      </c>
      <c r="E19" s="8">
        <v>0</v>
      </c>
      <c r="F19" s="8">
        <v>0</v>
      </c>
      <c r="G19" s="8">
        <f t="shared" si="0"/>
        <v>4500</v>
      </c>
      <c r="H19" s="8">
        <f t="shared" si="1"/>
        <v>4500</v>
      </c>
      <c r="I19" s="8">
        <f t="shared" si="2"/>
        <v>4500</v>
      </c>
      <c r="J19" s="2"/>
      <c r="K19" s="8"/>
      <c r="L19" s="9" t="s">
        <v>0</v>
      </c>
      <c r="M19" s="9" t="s">
        <v>0</v>
      </c>
      <c r="N19" s="8"/>
      <c r="O19" s="22"/>
    </row>
    <row r="20" spans="1:15" ht="14.25">
      <c r="A20" s="54"/>
      <c r="B20" s="2" t="s">
        <v>64</v>
      </c>
      <c r="C20" s="2" t="s">
        <v>66</v>
      </c>
      <c r="D20" s="8">
        <v>3000</v>
      </c>
      <c r="E20" s="8">
        <v>0</v>
      </c>
      <c r="F20" s="8">
        <v>0</v>
      </c>
      <c r="G20" s="8">
        <f t="shared" si="0"/>
        <v>3000</v>
      </c>
      <c r="H20" s="8">
        <f t="shared" si="1"/>
        <v>3000</v>
      </c>
      <c r="I20" s="8">
        <f t="shared" si="2"/>
        <v>3000</v>
      </c>
      <c r="J20" s="2"/>
      <c r="K20" s="8"/>
      <c r="L20" s="9" t="s">
        <v>0</v>
      </c>
      <c r="M20" s="9" t="s">
        <v>0</v>
      </c>
      <c r="N20" s="8"/>
      <c r="O20" s="22"/>
    </row>
    <row r="21" spans="1:15" ht="14.25">
      <c r="A21" s="54"/>
      <c r="B21" s="2" t="s">
        <v>64</v>
      </c>
      <c r="C21" s="2" t="s">
        <v>65</v>
      </c>
      <c r="D21" s="8">
        <v>3000</v>
      </c>
      <c r="E21" s="8">
        <v>0</v>
      </c>
      <c r="F21" s="8">
        <v>0</v>
      </c>
      <c r="G21" s="8">
        <f t="shared" si="0"/>
        <v>3000</v>
      </c>
      <c r="H21" s="8">
        <f t="shared" si="1"/>
        <v>3000</v>
      </c>
      <c r="I21" s="8">
        <f t="shared" si="2"/>
        <v>3000</v>
      </c>
      <c r="J21" s="2"/>
      <c r="K21" s="8"/>
      <c r="L21" s="9" t="s">
        <v>0</v>
      </c>
      <c r="M21" s="9" t="s">
        <v>0</v>
      </c>
      <c r="N21" s="8"/>
      <c r="O21" s="22"/>
    </row>
    <row r="22" spans="1:15" ht="14.25">
      <c r="A22" s="54"/>
      <c r="B22" s="2" t="s">
        <v>64</v>
      </c>
      <c r="C22" s="2" t="s">
        <v>72</v>
      </c>
      <c r="D22" s="8">
        <v>3000</v>
      </c>
      <c r="E22" s="8">
        <v>0</v>
      </c>
      <c r="F22" s="8">
        <v>0</v>
      </c>
      <c r="G22" s="8">
        <f t="shared" si="0"/>
        <v>3000</v>
      </c>
      <c r="H22" s="8">
        <f t="shared" si="1"/>
        <v>3000</v>
      </c>
      <c r="I22" s="8">
        <f t="shared" si="2"/>
        <v>3000</v>
      </c>
      <c r="J22" s="2"/>
      <c r="K22" s="8"/>
      <c r="L22" s="9" t="s">
        <v>0</v>
      </c>
      <c r="M22" s="9" t="s">
        <v>0</v>
      </c>
      <c r="N22" s="8"/>
      <c r="O22" s="22"/>
    </row>
    <row r="23" spans="1:15" ht="14.25">
      <c r="A23" s="54"/>
      <c r="B23" s="2" t="s">
        <v>64</v>
      </c>
      <c r="C23" s="2" t="s">
        <v>67</v>
      </c>
      <c r="D23" s="8">
        <v>3000</v>
      </c>
      <c r="E23" s="8">
        <v>0</v>
      </c>
      <c r="F23" s="8">
        <v>0</v>
      </c>
      <c r="G23" s="8">
        <f t="shared" si="0"/>
        <v>3000</v>
      </c>
      <c r="H23" s="8">
        <f t="shared" si="1"/>
        <v>3000</v>
      </c>
      <c r="I23" s="8">
        <f t="shared" si="2"/>
        <v>3000</v>
      </c>
      <c r="J23" s="2"/>
      <c r="K23" s="9"/>
      <c r="L23" s="9" t="s">
        <v>0</v>
      </c>
      <c r="M23" s="9" t="s">
        <v>0</v>
      </c>
      <c r="N23" s="8"/>
      <c r="O23" s="22"/>
    </row>
    <row r="24" spans="1:15" ht="14.25">
      <c r="A24" s="54"/>
      <c r="B24" s="2" t="s">
        <v>64</v>
      </c>
      <c r="C24" s="2" t="s">
        <v>73</v>
      </c>
      <c r="D24" s="8">
        <v>3000</v>
      </c>
      <c r="E24" s="8">
        <v>0</v>
      </c>
      <c r="F24" s="8">
        <v>0</v>
      </c>
      <c r="G24" s="8">
        <f t="shared" si="0"/>
        <v>3000</v>
      </c>
      <c r="H24" s="8">
        <f t="shared" si="1"/>
        <v>3000</v>
      </c>
      <c r="I24" s="8">
        <f t="shared" si="2"/>
        <v>3000</v>
      </c>
      <c r="J24" s="2"/>
      <c r="K24" s="9"/>
      <c r="L24" s="9" t="s">
        <v>0</v>
      </c>
      <c r="M24" s="9" t="s">
        <v>0</v>
      </c>
      <c r="N24" s="8"/>
      <c r="O24" s="22"/>
    </row>
    <row r="25" spans="1:15" ht="14.25">
      <c r="A25" s="54"/>
      <c r="B25" s="2" t="s">
        <v>64</v>
      </c>
      <c r="C25" s="2" t="s">
        <v>74</v>
      </c>
      <c r="D25" s="8">
        <v>3000</v>
      </c>
      <c r="E25" s="8">
        <v>0</v>
      </c>
      <c r="F25" s="8">
        <v>0</v>
      </c>
      <c r="G25" s="8">
        <f t="shared" si="0"/>
        <v>3000</v>
      </c>
      <c r="H25" s="8">
        <f t="shared" si="1"/>
        <v>3000</v>
      </c>
      <c r="I25" s="8">
        <f t="shared" si="2"/>
        <v>3000</v>
      </c>
      <c r="J25" s="2"/>
      <c r="K25" s="9"/>
      <c r="L25" s="9" t="s">
        <v>0</v>
      </c>
      <c r="M25" s="9" t="s">
        <v>0</v>
      </c>
      <c r="N25" s="8"/>
      <c r="O25" s="22"/>
    </row>
    <row r="26" spans="1:15" ht="14.25">
      <c r="A26" s="54"/>
      <c r="B26" s="2" t="s">
        <v>64</v>
      </c>
      <c r="C26" s="2" t="s">
        <v>75</v>
      </c>
      <c r="D26" s="8">
        <v>3000</v>
      </c>
      <c r="E26" s="8">
        <v>0</v>
      </c>
      <c r="F26" s="8">
        <v>0</v>
      </c>
      <c r="G26" s="8">
        <f>SUM(C26:F26)</f>
        <v>3000</v>
      </c>
      <c r="H26" s="8">
        <f t="shared" si="1"/>
        <v>3000</v>
      </c>
      <c r="I26" s="8">
        <f t="shared" si="2"/>
        <v>3000</v>
      </c>
      <c r="J26" s="2"/>
      <c r="K26" s="8"/>
      <c r="L26" s="9" t="s">
        <v>0</v>
      </c>
      <c r="M26" s="9" t="s">
        <v>0</v>
      </c>
      <c r="N26" s="9"/>
      <c r="O26" s="22"/>
    </row>
    <row r="27" spans="1:15" ht="28.5" customHeight="1">
      <c r="A27" s="30" t="s">
        <v>11</v>
      </c>
      <c r="B27" s="2" t="s">
        <v>433</v>
      </c>
      <c r="C27" s="2" t="s">
        <v>434</v>
      </c>
      <c r="D27" s="8">
        <v>54000</v>
      </c>
      <c r="E27" s="8">
        <v>0</v>
      </c>
      <c r="F27" s="8">
        <v>0</v>
      </c>
      <c r="G27" s="8">
        <f>SUM(D27:F27)</f>
        <v>54000</v>
      </c>
      <c r="H27" s="8">
        <f t="shared" si="1"/>
        <v>54000</v>
      </c>
      <c r="I27" s="8">
        <f t="shared" si="2"/>
        <v>54000</v>
      </c>
      <c r="J27" s="2"/>
      <c r="K27" s="8"/>
      <c r="L27" s="9" t="s">
        <v>0</v>
      </c>
      <c r="M27" s="9" t="s">
        <v>0</v>
      </c>
      <c r="N27" s="8"/>
      <c r="O27" s="22"/>
    </row>
    <row r="28" spans="1:15" ht="16.5" customHeight="1">
      <c r="A28" s="40" t="s">
        <v>12</v>
      </c>
      <c r="B28" s="2" t="s">
        <v>435</v>
      </c>
      <c r="C28" s="2" t="s">
        <v>436</v>
      </c>
      <c r="D28" s="8">
        <v>150000</v>
      </c>
      <c r="E28" s="8">
        <v>0</v>
      </c>
      <c r="F28" s="8">
        <v>61900</v>
      </c>
      <c r="G28" s="8">
        <f aca="true" t="shared" si="3" ref="G28:G33">SUM(C28:F28)</f>
        <v>211900</v>
      </c>
      <c r="H28" s="8">
        <f t="shared" si="1"/>
        <v>150000</v>
      </c>
      <c r="I28" s="8">
        <f t="shared" si="2"/>
        <v>150000</v>
      </c>
      <c r="J28" s="2"/>
      <c r="K28" s="9" t="s">
        <v>0</v>
      </c>
      <c r="M28" s="9" t="s">
        <v>0</v>
      </c>
      <c r="N28" s="8"/>
      <c r="O28" s="22" t="s">
        <v>76</v>
      </c>
    </row>
    <row r="29" spans="1:15" ht="12.75">
      <c r="A29" s="41"/>
      <c r="B29" s="2"/>
      <c r="C29" s="2"/>
      <c r="D29" s="8"/>
      <c r="E29" s="8"/>
      <c r="F29" s="8"/>
      <c r="G29" s="8"/>
      <c r="H29" s="8"/>
      <c r="I29" s="8"/>
      <c r="J29" s="2"/>
      <c r="K29" s="8"/>
      <c r="L29" s="9"/>
      <c r="M29" s="9"/>
      <c r="N29" s="8"/>
      <c r="O29" s="22"/>
    </row>
    <row r="30" spans="1:15" ht="28.5" customHeight="1">
      <c r="A30" s="53" t="s">
        <v>14</v>
      </c>
      <c r="B30" s="2" t="s">
        <v>77</v>
      </c>
      <c r="C30" s="2" t="s">
        <v>78</v>
      </c>
      <c r="D30" s="8">
        <v>100000</v>
      </c>
      <c r="E30" s="8">
        <v>0</v>
      </c>
      <c r="F30" s="8">
        <v>10790</v>
      </c>
      <c r="G30" s="8">
        <f t="shared" si="3"/>
        <v>110790</v>
      </c>
      <c r="H30" s="8">
        <f t="shared" si="1"/>
        <v>100000</v>
      </c>
      <c r="I30" s="8">
        <f t="shared" si="2"/>
        <v>100000</v>
      </c>
      <c r="J30" s="2"/>
      <c r="K30" s="8"/>
      <c r="L30" s="9" t="s">
        <v>0</v>
      </c>
      <c r="M30" s="9" t="s">
        <v>0</v>
      </c>
      <c r="N30" s="8"/>
      <c r="O30" s="22" t="s">
        <v>79</v>
      </c>
    </row>
    <row r="31" spans="1:15" ht="28.5">
      <c r="A31" s="54"/>
      <c r="B31" s="2" t="s">
        <v>80</v>
      </c>
      <c r="C31" s="2" t="s">
        <v>81</v>
      </c>
      <c r="D31" s="8">
        <v>40000</v>
      </c>
      <c r="E31" s="8">
        <v>0</v>
      </c>
      <c r="F31" s="8">
        <v>600</v>
      </c>
      <c r="G31" s="8">
        <f t="shared" si="3"/>
        <v>40600</v>
      </c>
      <c r="H31" s="8">
        <f t="shared" si="1"/>
        <v>40000</v>
      </c>
      <c r="I31" s="8">
        <f t="shared" si="2"/>
        <v>40000</v>
      </c>
      <c r="J31" s="2"/>
      <c r="K31" s="8"/>
      <c r="L31" s="9" t="s">
        <v>0</v>
      </c>
      <c r="M31" s="9" t="s">
        <v>0</v>
      </c>
      <c r="N31" s="8"/>
      <c r="O31" s="31" t="s">
        <v>82</v>
      </c>
    </row>
    <row r="32" spans="1:15" ht="14.25">
      <c r="A32" s="54"/>
      <c r="B32" s="2" t="s">
        <v>83</v>
      </c>
      <c r="C32" s="2" t="s">
        <v>84</v>
      </c>
      <c r="D32" s="8">
        <v>70000</v>
      </c>
      <c r="E32" s="8">
        <v>0</v>
      </c>
      <c r="F32" s="8">
        <v>230</v>
      </c>
      <c r="G32" s="8">
        <f t="shared" si="3"/>
        <v>70230</v>
      </c>
      <c r="H32" s="8">
        <f t="shared" si="1"/>
        <v>70000</v>
      </c>
      <c r="I32" s="8">
        <f t="shared" si="2"/>
        <v>70000</v>
      </c>
      <c r="J32" s="2"/>
      <c r="K32" s="8"/>
      <c r="L32" s="9" t="s">
        <v>0</v>
      </c>
      <c r="M32" s="9" t="s">
        <v>0</v>
      </c>
      <c r="N32" s="8"/>
      <c r="O32" s="31" t="s">
        <v>85</v>
      </c>
    </row>
    <row r="33" spans="1:15" ht="14.25">
      <c r="A33" s="54"/>
      <c r="B33" s="2" t="s">
        <v>86</v>
      </c>
      <c r="C33" s="2" t="s">
        <v>87</v>
      </c>
      <c r="D33" s="8">
        <v>70000</v>
      </c>
      <c r="E33" s="8">
        <v>0</v>
      </c>
      <c r="F33" s="8">
        <v>400</v>
      </c>
      <c r="G33" s="8">
        <f t="shared" si="3"/>
        <v>70400</v>
      </c>
      <c r="H33" s="8">
        <f t="shared" si="1"/>
        <v>70000</v>
      </c>
      <c r="I33" s="8">
        <f t="shared" si="2"/>
        <v>70000</v>
      </c>
      <c r="J33" s="2"/>
      <c r="K33" s="8"/>
      <c r="L33" s="9" t="s">
        <v>0</v>
      </c>
      <c r="M33" s="9" t="s">
        <v>0</v>
      </c>
      <c r="N33" s="8"/>
      <c r="O33" s="31" t="s">
        <v>88</v>
      </c>
    </row>
    <row r="34" spans="1:15" ht="14.25">
      <c r="A34" s="54"/>
      <c r="B34" s="2" t="s">
        <v>89</v>
      </c>
      <c r="C34" s="2" t="s">
        <v>84</v>
      </c>
      <c r="D34" s="8">
        <v>58700</v>
      </c>
      <c r="E34" s="8">
        <v>0</v>
      </c>
      <c r="F34" s="8">
        <v>0</v>
      </c>
      <c r="G34" s="8">
        <f>SUM(C34:F34)</f>
        <v>58700</v>
      </c>
      <c r="H34" s="8">
        <f>D34</f>
        <v>58700</v>
      </c>
      <c r="I34" s="8">
        <f>D34</f>
        <v>58700</v>
      </c>
      <c r="J34" s="2"/>
      <c r="K34" s="8"/>
      <c r="L34" s="9" t="s">
        <v>0</v>
      </c>
      <c r="M34" s="9" t="s">
        <v>0</v>
      </c>
      <c r="N34" s="8"/>
      <c r="O34" s="31" t="s">
        <v>90</v>
      </c>
    </row>
    <row r="35" spans="1:15" ht="14.25">
      <c r="A35" s="54"/>
      <c r="B35" s="2" t="s">
        <v>437</v>
      </c>
      <c r="C35" s="2" t="s">
        <v>78</v>
      </c>
      <c r="D35" s="8">
        <v>70000</v>
      </c>
      <c r="E35" s="8">
        <v>0</v>
      </c>
      <c r="F35" s="8">
        <v>2550</v>
      </c>
      <c r="G35" s="8">
        <f>SUM(C35:F35)</f>
        <v>72550</v>
      </c>
      <c r="H35" s="8">
        <f>D35</f>
        <v>70000</v>
      </c>
      <c r="I35" s="8">
        <f>D35</f>
        <v>70000</v>
      </c>
      <c r="J35" s="2"/>
      <c r="K35" s="8"/>
      <c r="L35" s="9" t="s">
        <v>0</v>
      </c>
      <c r="M35" s="9" t="s">
        <v>0</v>
      </c>
      <c r="N35" s="8"/>
      <c r="O35" s="31" t="s">
        <v>91</v>
      </c>
    </row>
    <row r="36" spans="1:15" ht="14.25">
      <c r="A36" s="54"/>
      <c r="B36" s="2" t="s">
        <v>437</v>
      </c>
      <c r="C36" s="2" t="s">
        <v>78</v>
      </c>
      <c r="D36" s="8">
        <v>90000</v>
      </c>
      <c r="E36" s="8">
        <v>0</v>
      </c>
      <c r="F36" s="8">
        <v>0</v>
      </c>
      <c r="G36" s="8">
        <f>SUM(C36:F36)</f>
        <v>90000</v>
      </c>
      <c r="H36" s="8">
        <f>D36</f>
        <v>90000</v>
      </c>
      <c r="I36" s="8">
        <f>D36</f>
        <v>90000</v>
      </c>
      <c r="J36" s="2"/>
      <c r="K36" s="8"/>
      <c r="L36" s="9" t="s">
        <v>0</v>
      </c>
      <c r="M36" s="9" t="s">
        <v>0</v>
      </c>
      <c r="N36" s="8"/>
      <c r="O36" s="31" t="s">
        <v>91</v>
      </c>
    </row>
    <row r="37" spans="1:15" ht="14.25">
      <c r="A37" s="53" t="s">
        <v>17</v>
      </c>
      <c r="B37" s="2" t="s">
        <v>92</v>
      </c>
      <c r="C37" s="2" t="s">
        <v>84</v>
      </c>
      <c r="D37" s="8">
        <v>90000</v>
      </c>
      <c r="E37" s="8">
        <v>0</v>
      </c>
      <c r="F37" s="8">
        <v>1290</v>
      </c>
      <c r="G37" s="8">
        <f>SUM(D37:F37)</f>
        <v>91290</v>
      </c>
      <c r="H37" s="8">
        <f t="shared" si="1"/>
        <v>90000</v>
      </c>
      <c r="I37" s="8">
        <f t="shared" si="2"/>
        <v>90000</v>
      </c>
      <c r="J37" s="2"/>
      <c r="K37" s="8"/>
      <c r="L37" s="9" t="s">
        <v>0</v>
      </c>
      <c r="M37" s="9" t="s">
        <v>0</v>
      </c>
      <c r="N37" s="9"/>
      <c r="O37" s="31" t="s">
        <v>85</v>
      </c>
    </row>
    <row r="38" spans="1:15" ht="14.25">
      <c r="A38" s="54"/>
      <c r="B38" s="2" t="s">
        <v>93</v>
      </c>
      <c r="C38" s="2" t="s">
        <v>56</v>
      </c>
      <c r="D38" s="8">
        <v>15990</v>
      </c>
      <c r="E38" s="8">
        <v>0</v>
      </c>
      <c r="F38" s="8">
        <v>0</v>
      </c>
      <c r="G38" s="8">
        <f aca="true" t="shared" si="4" ref="G38:G44">SUM(C38:F38)</f>
        <v>15990</v>
      </c>
      <c r="H38" s="8">
        <f t="shared" si="1"/>
        <v>15990</v>
      </c>
      <c r="I38" s="8">
        <f t="shared" si="2"/>
        <v>15990</v>
      </c>
      <c r="J38" s="2"/>
      <c r="K38" s="8"/>
      <c r="L38" s="9" t="s">
        <v>0</v>
      </c>
      <c r="M38" s="9" t="s">
        <v>0</v>
      </c>
      <c r="N38" s="9"/>
      <c r="O38" s="22" t="s">
        <v>95</v>
      </c>
    </row>
    <row r="39" spans="1:15" ht="14.25">
      <c r="A39" s="54"/>
      <c r="B39" s="2" t="s">
        <v>86</v>
      </c>
      <c r="C39" s="2" t="s">
        <v>87</v>
      </c>
      <c r="D39" s="8">
        <v>90000</v>
      </c>
      <c r="E39" s="8">
        <v>0</v>
      </c>
      <c r="F39" s="8">
        <v>5100</v>
      </c>
      <c r="G39" s="8">
        <f t="shared" si="4"/>
        <v>95100</v>
      </c>
      <c r="H39" s="8">
        <f t="shared" si="1"/>
        <v>90000</v>
      </c>
      <c r="I39" s="8">
        <f t="shared" si="2"/>
        <v>90000</v>
      </c>
      <c r="J39" s="2"/>
      <c r="K39" s="8"/>
      <c r="L39" s="9" t="s">
        <v>0</v>
      </c>
      <c r="M39" s="9" t="s">
        <v>0</v>
      </c>
      <c r="N39" s="9"/>
      <c r="O39" s="31" t="s">
        <v>96</v>
      </c>
    </row>
    <row r="40" spans="1:15" ht="14.25">
      <c r="A40" s="54"/>
      <c r="B40" s="2" t="s">
        <v>97</v>
      </c>
      <c r="C40" s="2" t="s">
        <v>98</v>
      </c>
      <c r="D40" s="8">
        <v>50000</v>
      </c>
      <c r="E40" s="8">
        <v>0</v>
      </c>
      <c r="F40" s="8">
        <v>0</v>
      </c>
      <c r="G40" s="8">
        <f t="shared" si="4"/>
        <v>50000</v>
      </c>
      <c r="H40" s="8">
        <f t="shared" si="1"/>
        <v>50000</v>
      </c>
      <c r="I40" s="8">
        <f t="shared" si="2"/>
        <v>50000</v>
      </c>
      <c r="J40" s="2"/>
      <c r="K40" s="8"/>
      <c r="L40" s="9" t="s">
        <v>0</v>
      </c>
      <c r="M40" s="9" t="s">
        <v>0</v>
      </c>
      <c r="N40" s="9"/>
      <c r="O40" s="31" t="s">
        <v>99</v>
      </c>
    </row>
    <row r="41" spans="1:15" ht="14.25">
      <c r="A41" s="54"/>
      <c r="B41" s="2" t="s">
        <v>100</v>
      </c>
      <c r="C41" s="2" t="s">
        <v>101</v>
      </c>
      <c r="D41" s="8">
        <v>49750</v>
      </c>
      <c r="E41" s="8">
        <v>0</v>
      </c>
      <c r="F41" s="8">
        <v>0</v>
      </c>
      <c r="G41" s="8">
        <f t="shared" si="4"/>
        <v>49750</v>
      </c>
      <c r="H41" s="8">
        <f>D41</f>
        <v>49750</v>
      </c>
      <c r="I41" s="8">
        <f>D41</f>
        <v>49750</v>
      </c>
      <c r="J41" s="2"/>
      <c r="K41" s="8"/>
      <c r="L41" s="9" t="s">
        <v>0</v>
      </c>
      <c r="M41" s="9" t="s">
        <v>0</v>
      </c>
      <c r="N41" s="9"/>
      <c r="O41" s="31" t="s">
        <v>103</v>
      </c>
    </row>
    <row r="42" spans="1:15" ht="14.25">
      <c r="A42" s="54"/>
      <c r="B42" s="2" t="s">
        <v>438</v>
      </c>
      <c r="C42" s="2" t="s">
        <v>56</v>
      </c>
      <c r="D42" s="8">
        <v>28000</v>
      </c>
      <c r="E42" s="8">
        <v>0</v>
      </c>
      <c r="F42" s="8">
        <v>0</v>
      </c>
      <c r="G42" s="8">
        <f t="shared" si="4"/>
        <v>28000</v>
      </c>
      <c r="H42" s="8">
        <f>D42</f>
        <v>28000</v>
      </c>
      <c r="I42" s="8">
        <f>D42</f>
        <v>28000</v>
      </c>
      <c r="J42" s="2"/>
      <c r="K42" s="8"/>
      <c r="L42" s="9" t="s">
        <v>0</v>
      </c>
      <c r="M42" s="9" t="s">
        <v>0</v>
      </c>
      <c r="N42" s="9"/>
      <c r="O42" s="31" t="s">
        <v>104</v>
      </c>
    </row>
    <row r="43" spans="1:15" ht="14.25">
      <c r="A43" s="54"/>
      <c r="B43" s="2" t="s">
        <v>439</v>
      </c>
      <c r="C43" s="2" t="s">
        <v>56</v>
      </c>
      <c r="D43" s="8">
        <v>8925</v>
      </c>
      <c r="E43" s="8">
        <v>0</v>
      </c>
      <c r="F43" s="8">
        <v>0</v>
      </c>
      <c r="G43" s="8">
        <f t="shared" si="4"/>
        <v>8925</v>
      </c>
      <c r="H43" s="8">
        <f t="shared" si="1"/>
        <v>8925</v>
      </c>
      <c r="I43" s="8">
        <f t="shared" si="2"/>
        <v>8925</v>
      </c>
      <c r="J43" s="2"/>
      <c r="K43" s="8"/>
      <c r="L43" s="9" t="s">
        <v>0</v>
      </c>
      <c r="M43" s="9" t="s">
        <v>0</v>
      </c>
      <c r="N43" s="9"/>
      <c r="O43" s="31" t="s">
        <v>105</v>
      </c>
    </row>
    <row r="44" spans="1:15" ht="33" customHeight="1">
      <c r="A44" s="44" t="s">
        <v>2</v>
      </c>
      <c r="B44" s="2" t="s">
        <v>106</v>
      </c>
      <c r="C44" s="2" t="s">
        <v>107</v>
      </c>
      <c r="D44" s="8">
        <v>150000</v>
      </c>
      <c r="E44" s="8">
        <v>0</v>
      </c>
      <c r="F44" s="8">
        <v>200000</v>
      </c>
      <c r="G44" s="8">
        <f t="shared" si="4"/>
        <v>350000</v>
      </c>
      <c r="H44" s="8">
        <f t="shared" si="1"/>
        <v>150000</v>
      </c>
      <c r="I44" s="8">
        <f t="shared" si="2"/>
        <v>150000</v>
      </c>
      <c r="J44" s="2"/>
      <c r="K44" s="9" t="s">
        <v>0</v>
      </c>
      <c r="L44" s="9"/>
      <c r="M44" s="9" t="s">
        <v>0</v>
      </c>
      <c r="N44" s="8"/>
      <c r="O44" s="22" t="s">
        <v>108</v>
      </c>
    </row>
    <row r="45" spans="1:15" ht="12.75">
      <c r="A45" s="45"/>
      <c r="B45" s="13"/>
      <c r="C45" s="2"/>
      <c r="D45" s="8"/>
      <c r="E45" s="8"/>
      <c r="F45" s="8"/>
      <c r="G45" s="8"/>
      <c r="H45" s="8"/>
      <c r="I45" s="8"/>
      <c r="J45" s="2"/>
      <c r="K45" s="8"/>
      <c r="L45" s="9"/>
      <c r="M45" s="9"/>
      <c r="N45" s="9"/>
      <c r="O45" s="22"/>
    </row>
    <row r="46" spans="1:15" ht="12.75">
      <c r="A46" s="45"/>
      <c r="B46" s="2"/>
      <c r="C46" s="2"/>
      <c r="D46" s="8"/>
      <c r="E46" s="8"/>
      <c r="F46" s="8"/>
      <c r="G46" s="8"/>
      <c r="H46" s="8"/>
      <c r="I46" s="8"/>
      <c r="J46" s="2"/>
      <c r="K46" s="8"/>
      <c r="L46" s="9"/>
      <c r="M46" s="9"/>
      <c r="N46" s="9"/>
      <c r="O46" s="22"/>
    </row>
    <row r="47" spans="1:15" ht="28.5">
      <c r="A47" s="44" t="s">
        <v>3</v>
      </c>
      <c r="B47" s="2" t="s">
        <v>109</v>
      </c>
      <c r="C47" s="2" t="s">
        <v>110</v>
      </c>
      <c r="D47" s="8">
        <v>150000</v>
      </c>
      <c r="E47" s="8">
        <v>30000</v>
      </c>
      <c r="F47" s="8">
        <v>44710</v>
      </c>
      <c r="G47" s="8">
        <f aca="true" t="shared" si="5" ref="G47:G54">SUM(D47:F47)</f>
        <v>224710</v>
      </c>
      <c r="H47" s="8">
        <f t="shared" si="1"/>
        <v>150000</v>
      </c>
      <c r="I47" s="8">
        <f t="shared" si="2"/>
        <v>150000</v>
      </c>
      <c r="J47" s="2" t="s">
        <v>111</v>
      </c>
      <c r="K47" s="9" t="s">
        <v>0</v>
      </c>
      <c r="L47" s="9"/>
      <c r="M47" s="9" t="s">
        <v>0</v>
      </c>
      <c r="N47" s="9"/>
      <c r="O47" s="22" t="s">
        <v>112</v>
      </c>
    </row>
    <row r="48" spans="1:15" ht="14.25">
      <c r="A48" s="45"/>
      <c r="B48" s="2" t="s">
        <v>113</v>
      </c>
      <c r="C48" s="2" t="s">
        <v>114</v>
      </c>
      <c r="D48" s="8">
        <v>199929</v>
      </c>
      <c r="E48" s="8">
        <v>0</v>
      </c>
      <c r="F48" s="8">
        <v>0</v>
      </c>
      <c r="G48" s="8">
        <f t="shared" si="5"/>
        <v>199929</v>
      </c>
      <c r="H48" s="8">
        <f t="shared" si="1"/>
        <v>199929</v>
      </c>
      <c r="I48" s="8">
        <f t="shared" si="2"/>
        <v>199929</v>
      </c>
      <c r="J48" s="2"/>
      <c r="K48" s="9" t="s">
        <v>0</v>
      </c>
      <c r="L48" s="9"/>
      <c r="M48" s="9" t="s">
        <v>0</v>
      </c>
      <c r="N48" s="9"/>
      <c r="O48" s="22" t="s">
        <v>115</v>
      </c>
    </row>
    <row r="49" spans="1:15" ht="28.5">
      <c r="A49" s="45"/>
      <c r="B49" s="2" t="s">
        <v>116</v>
      </c>
      <c r="C49" s="2" t="s">
        <v>117</v>
      </c>
      <c r="D49" s="8">
        <v>150000</v>
      </c>
      <c r="E49" s="8">
        <v>0</v>
      </c>
      <c r="F49" s="8">
        <v>72890</v>
      </c>
      <c r="G49" s="8">
        <f t="shared" si="5"/>
        <v>222890</v>
      </c>
      <c r="H49" s="8">
        <f t="shared" si="1"/>
        <v>150000</v>
      </c>
      <c r="I49" s="8">
        <f t="shared" si="2"/>
        <v>150000</v>
      </c>
      <c r="J49" s="2"/>
      <c r="K49" s="9" t="s">
        <v>0</v>
      </c>
      <c r="L49" s="9"/>
      <c r="M49" s="9" t="s">
        <v>0</v>
      </c>
      <c r="N49" s="9"/>
      <c r="O49" s="22" t="s">
        <v>118</v>
      </c>
    </row>
    <row r="50" spans="1:15" ht="28.5">
      <c r="A50" s="45"/>
      <c r="B50" s="2" t="s">
        <v>119</v>
      </c>
      <c r="C50" s="2" t="s">
        <v>120</v>
      </c>
      <c r="D50" s="8">
        <v>100000</v>
      </c>
      <c r="E50" s="8">
        <v>0</v>
      </c>
      <c r="F50" s="8">
        <v>96300</v>
      </c>
      <c r="G50" s="8">
        <f t="shared" si="5"/>
        <v>196300</v>
      </c>
      <c r="H50" s="8">
        <f t="shared" si="1"/>
        <v>100000</v>
      </c>
      <c r="I50" s="8">
        <f t="shared" si="2"/>
        <v>100000</v>
      </c>
      <c r="J50" s="2"/>
      <c r="K50" s="8"/>
      <c r="L50" s="9" t="s">
        <v>0</v>
      </c>
      <c r="M50" s="9" t="s">
        <v>0</v>
      </c>
      <c r="N50" s="9"/>
      <c r="O50" s="22" t="s">
        <v>121</v>
      </c>
    </row>
    <row r="51" spans="1:15" ht="28.5">
      <c r="A51" s="45"/>
      <c r="B51" s="2" t="s">
        <v>122</v>
      </c>
      <c r="C51" s="2" t="s">
        <v>123</v>
      </c>
      <c r="D51" s="8">
        <v>150000</v>
      </c>
      <c r="E51" s="8">
        <v>190000</v>
      </c>
      <c r="F51" s="8">
        <v>57704</v>
      </c>
      <c r="G51" s="8">
        <f t="shared" si="5"/>
        <v>397704</v>
      </c>
      <c r="H51" s="8">
        <f t="shared" si="1"/>
        <v>150000</v>
      </c>
      <c r="I51" s="8">
        <f t="shared" si="2"/>
        <v>150000</v>
      </c>
      <c r="J51" s="2"/>
      <c r="K51" s="9" t="s">
        <v>0</v>
      </c>
      <c r="L51" s="9"/>
      <c r="M51" s="9" t="s">
        <v>0</v>
      </c>
      <c r="N51" s="9"/>
      <c r="O51" s="22" t="s">
        <v>118</v>
      </c>
    </row>
    <row r="52" spans="1:15" ht="14.25">
      <c r="A52" s="45"/>
      <c r="B52" s="2" t="s">
        <v>124</v>
      </c>
      <c r="C52" s="2" t="s">
        <v>125</v>
      </c>
      <c r="D52" s="8">
        <v>100000</v>
      </c>
      <c r="E52" s="8">
        <v>0</v>
      </c>
      <c r="F52" s="8">
        <v>46000</v>
      </c>
      <c r="G52" s="8">
        <f t="shared" si="5"/>
        <v>146000</v>
      </c>
      <c r="H52" s="8">
        <f t="shared" si="1"/>
        <v>100000</v>
      </c>
      <c r="I52" s="8">
        <f t="shared" si="2"/>
        <v>100000</v>
      </c>
      <c r="J52" s="2"/>
      <c r="K52" s="8"/>
      <c r="L52" s="9" t="s">
        <v>0</v>
      </c>
      <c r="M52" s="9" t="s">
        <v>0</v>
      </c>
      <c r="N52" s="9"/>
      <c r="O52" s="22" t="s">
        <v>126</v>
      </c>
    </row>
    <row r="53" spans="1:15" ht="14.25">
      <c r="A53" s="45"/>
      <c r="B53" s="2" t="s">
        <v>127</v>
      </c>
      <c r="C53" s="2" t="s">
        <v>128</v>
      </c>
      <c r="D53" s="8">
        <v>60000</v>
      </c>
      <c r="E53" s="8">
        <v>0</v>
      </c>
      <c r="F53" s="8">
        <v>27475</v>
      </c>
      <c r="G53" s="8">
        <f t="shared" si="5"/>
        <v>87475</v>
      </c>
      <c r="H53" s="8">
        <f t="shared" si="1"/>
        <v>60000</v>
      </c>
      <c r="I53" s="8">
        <f t="shared" si="2"/>
        <v>60000</v>
      </c>
      <c r="J53" s="2"/>
      <c r="K53" s="8"/>
      <c r="L53" s="9" t="s">
        <v>0</v>
      </c>
      <c r="M53" s="9" t="s">
        <v>0</v>
      </c>
      <c r="N53" s="9"/>
      <c r="O53" s="22" t="s">
        <v>129</v>
      </c>
    </row>
    <row r="54" spans="1:15" ht="14.25">
      <c r="A54" s="45"/>
      <c r="B54" s="2" t="s">
        <v>130</v>
      </c>
      <c r="C54" s="2" t="s">
        <v>131</v>
      </c>
      <c r="D54" s="8">
        <v>80000</v>
      </c>
      <c r="E54" s="8">
        <v>0</v>
      </c>
      <c r="F54" s="8">
        <v>19260</v>
      </c>
      <c r="G54" s="8">
        <f t="shared" si="5"/>
        <v>99260</v>
      </c>
      <c r="H54" s="8">
        <f t="shared" si="1"/>
        <v>80000</v>
      </c>
      <c r="I54" s="8">
        <f t="shared" si="2"/>
        <v>80000</v>
      </c>
      <c r="J54" s="2"/>
      <c r="K54" s="8"/>
      <c r="L54" s="9" t="s">
        <v>0</v>
      </c>
      <c r="M54" s="9" t="s">
        <v>0</v>
      </c>
      <c r="N54" s="9"/>
      <c r="O54" s="22" t="s">
        <v>132</v>
      </c>
    </row>
    <row r="55" spans="1:15" ht="14.25">
      <c r="A55" s="45"/>
      <c r="B55" s="2" t="s">
        <v>133</v>
      </c>
      <c r="C55" s="2" t="s">
        <v>134</v>
      </c>
      <c r="D55" s="8">
        <v>150000</v>
      </c>
      <c r="E55" s="8">
        <v>0</v>
      </c>
      <c r="F55" s="8">
        <v>61398</v>
      </c>
      <c r="G55" s="8">
        <f aca="true" t="shared" si="6" ref="G55:G65">SUM(C55:F55)</f>
        <v>211398</v>
      </c>
      <c r="H55" s="8">
        <f aca="true" t="shared" si="7" ref="H55:H70">D55</f>
        <v>150000</v>
      </c>
      <c r="I55" s="8">
        <f aca="true" t="shared" si="8" ref="I55:I70">D55</f>
        <v>150000</v>
      </c>
      <c r="J55" s="2"/>
      <c r="K55" s="9" t="s">
        <v>0</v>
      </c>
      <c r="L55" s="9"/>
      <c r="M55" s="9" t="s">
        <v>0</v>
      </c>
      <c r="N55" s="8"/>
      <c r="O55" s="22" t="s">
        <v>135</v>
      </c>
    </row>
    <row r="56" spans="1:15" ht="14.25">
      <c r="A56" s="45"/>
      <c r="B56" s="2" t="s">
        <v>136</v>
      </c>
      <c r="C56" s="2" t="s">
        <v>137</v>
      </c>
      <c r="D56" s="8">
        <v>200000</v>
      </c>
      <c r="E56" s="8">
        <v>0</v>
      </c>
      <c r="F56" s="8">
        <v>259000</v>
      </c>
      <c r="G56" s="8">
        <f t="shared" si="6"/>
        <v>459000</v>
      </c>
      <c r="H56" s="8">
        <f t="shared" si="7"/>
        <v>200000</v>
      </c>
      <c r="I56" s="8">
        <f t="shared" si="8"/>
        <v>200000</v>
      </c>
      <c r="J56" s="2"/>
      <c r="K56" s="9" t="s">
        <v>0</v>
      </c>
      <c r="L56" s="9"/>
      <c r="M56" s="9" t="s">
        <v>0</v>
      </c>
      <c r="N56" s="8"/>
      <c r="O56" s="22" t="s">
        <v>138</v>
      </c>
    </row>
    <row r="57" spans="1:15" ht="28.5">
      <c r="A57" s="45"/>
      <c r="B57" s="2" t="s">
        <v>139</v>
      </c>
      <c r="C57" s="2" t="s">
        <v>140</v>
      </c>
      <c r="D57" s="8">
        <v>100000</v>
      </c>
      <c r="E57" s="8">
        <v>130000</v>
      </c>
      <c r="F57" s="8">
        <v>60492</v>
      </c>
      <c r="G57" s="8">
        <f t="shared" si="6"/>
        <v>290492</v>
      </c>
      <c r="H57" s="8">
        <f t="shared" si="7"/>
        <v>100000</v>
      </c>
      <c r="I57" s="8">
        <f t="shared" si="8"/>
        <v>100000</v>
      </c>
      <c r="J57" s="2" t="s">
        <v>141</v>
      </c>
      <c r="K57" s="8"/>
      <c r="L57" s="9" t="s">
        <v>0</v>
      </c>
      <c r="M57" s="9" t="s">
        <v>0</v>
      </c>
      <c r="N57" s="8"/>
      <c r="O57" s="22" t="s">
        <v>108</v>
      </c>
    </row>
    <row r="58" spans="1:15" ht="28.5">
      <c r="A58" s="45"/>
      <c r="B58" s="2" t="s">
        <v>142</v>
      </c>
      <c r="C58" s="2" t="s">
        <v>143</v>
      </c>
      <c r="D58" s="8">
        <v>50000</v>
      </c>
      <c r="E58" s="8">
        <v>0</v>
      </c>
      <c r="F58" s="8">
        <v>1500</v>
      </c>
      <c r="G58" s="8">
        <f t="shared" si="6"/>
        <v>51500</v>
      </c>
      <c r="H58" s="8">
        <f t="shared" si="7"/>
        <v>50000</v>
      </c>
      <c r="I58" s="8">
        <f t="shared" si="8"/>
        <v>50000</v>
      </c>
      <c r="J58" s="2"/>
      <c r="K58" s="8"/>
      <c r="L58" s="9" t="s">
        <v>0</v>
      </c>
      <c r="M58" s="9" t="s">
        <v>0</v>
      </c>
      <c r="N58" s="8"/>
      <c r="O58" s="22" t="s">
        <v>118</v>
      </c>
    </row>
    <row r="59" spans="1:15" ht="28.5">
      <c r="A59" s="45"/>
      <c r="B59" s="2" t="s">
        <v>144</v>
      </c>
      <c r="C59" s="2" t="s">
        <v>145</v>
      </c>
      <c r="D59" s="8">
        <v>100000</v>
      </c>
      <c r="E59" s="8">
        <v>0</v>
      </c>
      <c r="F59" s="8">
        <v>0</v>
      </c>
      <c r="G59" s="8">
        <f t="shared" si="6"/>
        <v>100000</v>
      </c>
      <c r="H59" s="8">
        <f>D59</f>
        <v>100000</v>
      </c>
      <c r="I59" s="8">
        <f>D59</f>
        <v>100000</v>
      </c>
      <c r="J59" s="2"/>
      <c r="K59" s="8"/>
      <c r="L59" s="9" t="s">
        <v>0</v>
      </c>
      <c r="M59" s="9" t="s">
        <v>0</v>
      </c>
      <c r="N59" s="8"/>
      <c r="O59" s="22" t="s">
        <v>76</v>
      </c>
    </row>
    <row r="60" spans="1:15" ht="28.5">
      <c r="A60" s="45"/>
      <c r="B60" s="2" t="s">
        <v>440</v>
      </c>
      <c r="C60" s="2" t="s">
        <v>441</v>
      </c>
      <c r="D60" s="8">
        <v>950000</v>
      </c>
      <c r="E60" s="8">
        <v>0</v>
      </c>
      <c r="F60" s="8">
        <v>14715</v>
      </c>
      <c r="G60" s="8">
        <f t="shared" si="6"/>
        <v>964715</v>
      </c>
      <c r="H60" s="8">
        <f>D60</f>
        <v>950000</v>
      </c>
      <c r="I60" s="8">
        <f>D60</f>
        <v>950000</v>
      </c>
      <c r="J60" s="2"/>
      <c r="K60" s="9" t="s">
        <v>0</v>
      </c>
      <c r="L60" s="9"/>
      <c r="M60" s="9" t="s">
        <v>0</v>
      </c>
      <c r="N60" s="8"/>
      <c r="O60" s="22" t="s">
        <v>146</v>
      </c>
    </row>
    <row r="61" spans="1:15" ht="28.5">
      <c r="A61" s="45"/>
      <c r="B61" s="2" t="s">
        <v>440</v>
      </c>
      <c r="C61" s="2" t="s">
        <v>442</v>
      </c>
      <c r="D61" s="8">
        <v>500000</v>
      </c>
      <c r="E61" s="8">
        <v>0</v>
      </c>
      <c r="F61" s="8">
        <v>0</v>
      </c>
      <c r="G61" s="8">
        <f t="shared" si="6"/>
        <v>500000</v>
      </c>
      <c r="H61" s="8">
        <f>D61</f>
        <v>500000</v>
      </c>
      <c r="I61" s="8">
        <f>D61</f>
        <v>500000</v>
      </c>
      <c r="J61" s="2"/>
      <c r="K61" s="9" t="s">
        <v>0</v>
      </c>
      <c r="L61" s="9"/>
      <c r="M61" s="9" t="s">
        <v>0</v>
      </c>
      <c r="N61" s="8"/>
      <c r="O61" s="22" t="s">
        <v>146</v>
      </c>
    </row>
    <row r="62" spans="1:15" ht="14.25">
      <c r="A62" s="45"/>
      <c r="B62" s="2" t="s">
        <v>443</v>
      </c>
      <c r="C62" s="2" t="s">
        <v>220</v>
      </c>
      <c r="D62" s="8">
        <v>600000</v>
      </c>
      <c r="E62" s="8">
        <v>0</v>
      </c>
      <c r="F62" s="8">
        <v>567450</v>
      </c>
      <c r="G62" s="8">
        <f t="shared" si="6"/>
        <v>1167450</v>
      </c>
      <c r="H62" s="8">
        <f t="shared" si="7"/>
        <v>600000</v>
      </c>
      <c r="I62" s="8">
        <f t="shared" si="8"/>
        <v>600000</v>
      </c>
      <c r="J62" s="2"/>
      <c r="K62" s="9" t="s">
        <v>0</v>
      </c>
      <c r="L62" s="9"/>
      <c r="M62" s="9" t="s">
        <v>0</v>
      </c>
      <c r="N62" s="9"/>
      <c r="O62" s="22" t="s">
        <v>148</v>
      </c>
    </row>
    <row r="63" spans="1:15" ht="28.5">
      <c r="A63" s="34"/>
      <c r="B63" s="2" t="s">
        <v>440</v>
      </c>
      <c r="C63" s="2" t="s">
        <v>444</v>
      </c>
      <c r="D63" s="8">
        <v>900000</v>
      </c>
      <c r="E63" s="8">
        <v>0</v>
      </c>
      <c r="F63" s="8">
        <v>10000</v>
      </c>
      <c r="G63" s="8">
        <f t="shared" si="6"/>
        <v>910000</v>
      </c>
      <c r="H63" s="8">
        <f t="shared" si="7"/>
        <v>900000</v>
      </c>
      <c r="I63" s="8">
        <f t="shared" si="8"/>
        <v>900000</v>
      </c>
      <c r="J63" s="2"/>
      <c r="K63" s="9" t="s">
        <v>0</v>
      </c>
      <c r="L63" s="9"/>
      <c r="M63" s="9" t="s">
        <v>0</v>
      </c>
      <c r="N63" s="9"/>
      <c r="O63" s="22" t="s">
        <v>146</v>
      </c>
    </row>
    <row r="64" spans="1:15" ht="14.25">
      <c r="A64" s="34"/>
      <c r="B64" s="2" t="s">
        <v>445</v>
      </c>
      <c r="C64" s="2" t="s">
        <v>446</v>
      </c>
      <c r="D64" s="8">
        <v>50000</v>
      </c>
      <c r="E64" s="8">
        <v>0</v>
      </c>
      <c r="F64" s="8">
        <v>121600</v>
      </c>
      <c r="G64" s="8">
        <f t="shared" si="6"/>
        <v>171600</v>
      </c>
      <c r="H64" s="8">
        <f t="shared" si="7"/>
        <v>50000</v>
      </c>
      <c r="I64" s="8">
        <f t="shared" si="8"/>
        <v>50000</v>
      </c>
      <c r="J64" s="2"/>
      <c r="K64" s="9"/>
      <c r="L64" s="9" t="s">
        <v>0</v>
      </c>
      <c r="M64" s="9" t="s">
        <v>0</v>
      </c>
      <c r="N64" s="9"/>
      <c r="O64" s="22" t="s">
        <v>149</v>
      </c>
    </row>
    <row r="65" spans="1:15" ht="28.5">
      <c r="A65" s="34"/>
      <c r="B65" s="2" t="s">
        <v>440</v>
      </c>
      <c r="C65" s="2" t="s">
        <v>107</v>
      </c>
      <c r="D65" s="8">
        <v>0</v>
      </c>
      <c r="E65" s="8">
        <v>900000</v>
      </c>
      <c r="F65" s="8">
        <v>116480</v>
      </c>
      <c r="G65" s="8">
        <f t="shared" si="6"/>
        <v>1016480</v>
      </c>
      <c r="H65" s="8">
        <f t="shared" si="7"/>
        <v>0</v>
      </c>
      <c r="I65" s="8">
        <f t="shared" si="8"/>
        <v>0</v>
      </c>
      <c r="J65" s="2" t="s">
        <v>447</v>
      </c>
      <c r="K65" s="9"/>
      <c r="L65" s="9" t="s">
        <v>0</v>
      </c>
      <c r="M65" s="9" t="s">
        <v>0</v>
      </c>
      <c r="N65" s="9"/>
      <c r="O65" s="22" t="s">
        <v>151</v>
      </c>
    </row>
    <row r="66" spans="1:15" ht="42.75">
      <c r="A66" s="29" t="s">
        <v>18</v>
      </c>
      <c r="B66" s="2"/>
      <c r="C66" s="2"/>
      <c r="D66" s="8"/>
      <c r="E66" s="8"/>
      <c r="F66" s="8"/>
      <c r="G66" s="8"/>
      <c r="H66" s="8"/>
      <c r="I66" s="8"/>
      <c r="J66" s="2"/>
      <c r="K66" s="8"/>
      <c r="L66" s="9"/>
      <c r="M66" s="9"/>
      <c r="N66" s="8"/>
      <c r="O66" s="22"/>
    </row>
    <row r="67" spans="1:15" ht="28.5" customHeight="1">
      <c r="A67" s="44" t="s">
        <v>19</v>
      </c>
      <c r="B67" s="2" t="s">
        <v>152</v>
      </c>
      <c r="C67" s="2" t="s">
        <v>153</v>
      </c>
      <c r="D67" s="8">
        <v>95000</v>
      </c>
      <c r="E67" s="8">
        <v>0</v>
      </c>
      <c r="F67" s="8">
        <v>45000</v>
      </c>
      <c r="G67" s="8">
        <f aca="true" t="shared" si="9" ref="G67:G72">SUM(D67:F67)</f>
        <v>140000</v>
      </c>
      <c r="H67" s="8">
        <f t="shared" si="7"/>
        <v>95000</v>
      </c>
      <c r="I67" s="8">
        <f t="shared" si="8"/>
        <v>95000</v>
      </c>
      <c r="J67" s="2"/>
      <c r="K67" s="8"/>
      <c r="L67" s="9" t="s">
        <v>0</v>
      </c>
      <c r="M67" s="9" t="s">
        <v>0</v>
      </c>
      <c r="N67" s="9"/>
      <c r="O67" s="22" t="s">
        <v>154</v>
      </c>
    </row>
    <row r="68" spans="1:15" ht="28.5" customHeight="1">
      <c r="A68" s="45"/>
      <c r="B68" s="2" t="s">
        <v>155</v>
      </c>
      <c r="C68" s="2" t="s">
        <v>153</v>
      </c>
      <c r="D68" s="8">
        <v>30000</v>
      </c>
      <c r="E68" s="8">
        <v>0</v>
      </c>
      <c r="F68" s="8">
        <v>23000</v>
      </c>
      <c r="G68" s="8">
        <f t="shared" si="9"/>
        <v>53000</v>
      </c>
      <c r="H68" s="8">
        <f t="shared" si="7"/>
        <v>30000</v>
      </c>
      <c r="I68" s="8">
        <f t="shared" si="8"/>
        <v>30000</v>
      </c>
      <c r="J68" s="2"/>
      <c r="K68" s="8"/>
      <c r="L68" s="9" t="s">
        <v>0</v>
      </c>
      <c r="M68" s="9" t="s">
        <v>0</v>
      </c>
      <c r="N68" s="9"/>
      <c r="O68" s="22" t="s">
        <v>121</v>
      </c>
    </row>
    <row r="69" spans="1:15" ht="14.25">
      <c r="A69" s="53" t="s">
        <v>20</v>
      </c>
      <c r="B69" s="2" t="s">
        <v>156</v>
      </c>
      <c r="C69" s="2" t="s">
        <v>157</v>
      </c>
      <c r="D69" s="8">
        <v>52950</v>
      </c>
      <c r="E69" s="8">
        <v>0</v>
      </c>
      <c r="F69" s="8">
        <v>0</v>
      </c>
      <c r="G69" s="8">
        <f t="shared" si="9"/>
        <v>52950</v>
      </c>
      <c r="H69" s="8">
        <f t="shared" si="7"/>
        <v>52950</v>
      </c>
      <c r="I69" s="8">
        <f t="shared" si="8"/>
        <v>52950</v>
      </c>
      <c r="J69" s="2"/>
      <c r="K69" s="8"/>
      <c r="L69" s="9" t="s">
        <v>0</v>
      </c>
      <c r="M69" s="9" t="s">
        <v>0</v>
      </c>
      <c r="N69" s="8"/>
      <c r="O69" s="22" t="s">
        <v>158</v>
      </c>
    </row>
    <row r="70" spans="1:15" ht="14.25">
      <c r="A70" s="54"/>
      <c r="B70" s="2" t="s">
        <v>156</v>
      </c>
      <c r="C70" s="2" t="s">
        <v>157</v>
      </c>
      <c r="D70" s="8">
        <v>452460</v>
      </c>
      <c r="E70" s="8">
        <v>0</v>
      </c>
      <c r="F70" s="8">
        <v>0</v>
      </c>
      <c r="G70" s="8">
        <f t="shared" si="9"/>
        <v>452460</v>
      </c>
      <c r="H70" s="8">
        <f t="shared" si="7"/>
        <v>452460</v>
      </c>
      <c r="I70" s="8">
        <f t="shared" si="8"/>
        <v>452460</v>
      </c>
      <c r="J70" s="2"/>
      <c r="K70" s="8"/>
      <c r="L70" s="9" t="s">
        <v>0</v>
      </c>
      <c r="M70" s="9" t="s">
        <v>0</v>
      </c>
      <c r="N70" s="8"/>
      <c r="O70" s="22" t="s">
        <v>159</v>
      </c>
    </row>
    <row r="71" spans="1:15" ht="33" customHeight="1">
      <c r="A71" s="54"/>
      <c r="B71" s="2" t="s">
        <v>160</v>
      </c>
      <c r="C71" s="2" t="s">
        <v>157</v>
      </c>
      <c r="D71" s="8">
        <v>200000</v>
      </c>
      <c r="E71" s="8">
        <v>0</v>
      </c>
      <c r="F71" s="8">
        <v>0</v>
      </c>
      <c r="G71" s="8">
        <f t="shared" si="9"/>
        <v>200000</v>
      </c>
      <c r="H71" s="8">
        <f>D71</f>
        <v>200000</v>
      </c>
      <c r="I71" s="8">
        <f>D71</f>
        <v>200000</v>
      </c>
      <c r="J71" s="2"/>
      <c r="K71" s="8"/>
      <c r="L71" s="9" t="s">
        <v>0</v>
      </c>
      <c r="M71" s="9" t="s">
        <v>0</v>
      </c>
      <c r="N71" s="8"/>
      <c r="O71" s="22" t="s">
        <v>159</v>
      </c>
    </row>
    <row r="72" spans="1:15" ht="14.25">
      <c r="A72" s="54"/>
      <c r="B72" s="2" t="s">
        <v>161</v>
      </c>
      <c r="C72" s="2" t="s">
        <v>162</v>
      </c>
      <c r="D72" s="8">
        <v>300450</v>
      </c>
      <c r="E72" s="8">
        <v>0</v>
      </c>
      <c r="F72" s="8">
        <v>0</v>
      </c>
      <c r="G72" s="8">
        <f t="shared" si="9"/>
        <v>300450</v>
      </c>
      <c r="H72" s="8">
        <f>D72</f>
        <v>300450</v>
      </c>
      <c r="I72" s="8">
        <f>D72</f>
        <v>300450</v>
      </c>
      <c r="J72" s="2"/>
      <c r="K72" s="8"/>
      <c r="L72" s="9" t="s">
        <v>0</v>
      </c>
      <c r="M72" s="9" t="s">
        <v>0</v>
      </c>
      <c r="N72" s="8"/>
      <c r="O72" s="22"/>
    </row>
    <row r="73" spans="1:15" ht="41.25">
      <c r="A73" s="32" t="s">
        <v>21</v>
      </c>
      <c r="B73" s="2"/>
      <c r="C73" s="2"/>
      <c r="D73" s="8"/>
      <c r="E73" s="8"/>
      <c r="F73" s="8"/>
      <c r="G73" s="8"/>
      <c r="H73" s="8"/>
      <c r="I73" s="8"/>
      <c r="J73" s="2"/>
      <c r="K73" s="8"/>
      <c r="L73" s="9"/>
      <c r="M73" s="9"/>
      <c r="N73" s="9"/>
      <c r="O73" s="31"/>
    </row>
    <row r="74" spans="1:15" ht="41.25" customHeight="1">
      <c r="A74" s="32" t="s">
        <v>22</v>
      </c>
      <c r="B74" s="2"/>
      <c r="C74" s="2"/>
      <c r="D74" s="8"/>
      <c r="E74" s="8"/>
      <c r="F74" s="8"/>
      <c r="G74" s="8"/>
      <c r="H74" s="8"/>
      <c r="I74" s="8"/>
      <c r="J74" s="2"/>
      <c r="K74" s="8"/>
      <c r="L74" s="9"/>
      <c r="M74" s="9"/>
      <c r="N74" s="9"/>
      <c r="O74" s="31"/>
    </row>
    <row r="75" spans="1:15" ht="42.75">
      <c r="A75" s="32" t="s">
        <v>23</v>
      </c>
      <c r="B75" s="2"/>
      <c r="C75" s="2"/>
      <c r="D75" s="8"/>
      <c r="E75" s="8"/>
      <c r="F75" s="8"/>
      <c r="G75" s="8"/>
      <c r="H75" s="8"/>
      <c r="I75" s="8"/>
      <c r="J75" s="2"/>
      <c r="K75" s="8"/>
      <c r="L75" s="9"/>
      <c r="M75" s="9"/>
      <c r="N75" s="9"/>
      <c r="O75" s="31"/>
    </row>
    <row r="76" spans="1:15" ht="14.25">
      <c r="A76" s="40" t="s">
        <v>4</v>
      </c>
      <c r="B76" s="2" t="s">
        <v>163</v>
      </c>
      <c r="C76" s="2" t="s">
        <v>164</v>
      </c>
      <c r="D76" s="8">
        <v>83350</v>
      </c>
      <c r="E76" s="8">
        <v>0</v>
      </c>
      <c r="F76" s="8">
        <v>186650</v>
      </c>
      <c r="G76" s="8">
        <f>SUM(C76:F76)</f>
        <v>270000</v>
      </c>
      <c r="H76" s="8">
        <f aca="true" t="shared" si="10" ref="H76:H125">D76</f>
        <v>83350</v>
      </c>
      <c r="I76" s="8">
        <f aca="true" t="shared" si="11" ref="I76:I125">D76</f>
        <v>83350</v>
      </c>
      <c r="J76" s="2"/>
      <c r="K76" s="8"/>
      <c r="L76" s="9" t="s">
        <v>0</v>
      </c>
      <c r="M76" s="9" t="s">
        <v>0</v>
      </c>
      <c r="N76" s="8"/>
      <c r="O76" s="22"/>
    </row>
    <row r="77" spans="1:15" ht="28.5">
      <c r="A77" s="41"/>
      <c r="B77" s="2" t="s">
        <v>165</v>
      </c>
      <c r="C77" s="2" t="s">
        <v>166</v>
      </c>
      <c r="D77" s="8">
        <v>200000</v>
      </c>
      <c r="E77" s="8">
        <v>0</v>
      </c>
      <c r="F77" s="8">
        <v>200300</v>
      </c>
      <c r="G77" s="8">
        <f>SUM(C77:F77)</f>
        <v>400300</v>
      </c>
      <c r="H77" s="8">
        <f t="shared" si="10"/>
        <v>200000</v>
      </c>
      <c r="I77" s="8">
        <f t="shared" si="11"/>
        <v>200000</v>
      </c>
      <c r="J77" s="2"/>
      <c r="K77" s="9" t="s">
        <v>0</v>
      </c>
      <c r="L77" s="9"/>
      <c r="M77" s="9" t="s">
        <v>0</v>
      </c>
      <c r="N77" s="8"/>
      <c r="O77" s="22" t="s">
        <v>148</v>
      </c>
    </row>
    <row r="78" spans="1:15" ht="14.25" customHeight="1">
      <c r="A78" s="41"/>
      <c r="B78" s="2" t="s">
        <v>167</v>
      </c>
      <c r="C78" s="2" t="s">
        <v>168</v>
      </c>
      <c r="D78" s="8">
        <v>244506</v>
      </c>
      <c r="E78" s="8">
        <v>0</v>
      </c>
      <c r="F78" s="8">
        <v>570515</v>
      </c>
      <c r="G78" s="8">
        <f>SUM(C78:F78)</f>
        <v>815021</v>
      </c>
      <c r="H78" s="8">
        <f t="shared" si="10"/>
        <v>244506</v>
      </c>
      <c r="I78" s="8">
        <f t="shared" si="11"/>
        <v>244506</v>
      </c>
      <c r="J78" s="2"/>
      <c r="K78" s="8"/>
      <c r="L78" s="9" t="s">
        <v>0</v>
      </c>
      <c r="M78" s="9" t="s">
        <v>0</v>
      </c>
      <c r="N78" s="8"/>
      <c r="O78" s="22"/>
    </row>
    <row r="79" spans="1:15" ht="14.25" customHeight="1">
      <c r="A79" s="41"/>
      <c r="B79" s="2" t="s">
        <v>169</v>
      </c>
      <c r="C79" s="2" t="s">
        <v>170</v>
      </c>
      <c r="D79" s="8">
        <v>86333</v>
      </c>
      <c r="E79" s="8">
        <v>0</v>
      </c>
      <c r="F79" s="8">
        <v>184667</v>
      </c>
      <c r="G79" s="8">
        <f>SUM(C79:F79)</f>
        <v>271000</v>
      </c>
      <c r="H79" s="8">
        <f>D79</f>
        <v>86333</v>
      </c>
      <c r="I79" s="8">
        <f>D79</f>
        <v>86333</v>
      </c>
      <c r="J79" s="2"/>
      <c r="K79" s="8"/>
      <c r="L79" s="9" t="s">
        <v>0</v>
      </c>
      <c r="M79" s="9" t="s">
        <v>0</v>
      </c>
      <c r="N79" s="8"/>
      <c r="O79" s="22" t="s">
        <v>172</v>
      </c>
    </row>
    <row r="80" spans="1:15" ht="28.5">
      <c r="A80" s="32" t="s">
        <v>24</v>
      </c>
      <c r="B80" s="2"/>
      <c r="C80" s="2"/>
      <c r="D80" s="8"/>
      <c r="E80" s="8"/>
      <c r="F80" s="8"/>
      <c r="G80" s="8"/>
      <c r="H80" s="8"/>
      <c r="I80" s="8"/>
      <c r="J80" s="2"/>
      <c r="K80" s="8"/>
      <c r="L80" s="9"/>
      <c r="M80" s="9"/>
      <c r="N80" s="9"/>
      <c r="O80" s="31"/>
    </row>
    <row r="81" spans="1:15" ht="14.25">
      <c r="A81" s="40" t="s">
        <v>25</v>
      </c>
      <c r="B81" s="2" t="s">
        <v>173</v>
      </c>
      <c r="C81" s="2" t="s">
        <v>174</v>
      </c>
      <c r="D81" s="8">
        <v>111000</v>
      </c>
      <c r="E81" s="8">
        <v>0</v>
      </c>
      <c r="F81" s="8">
        <v>0</v>
      </c>
      <c r="G81" s="8">
        <f>SUM(D81:F81)</f>
        <v>111000</v>
      </c>
      <c r="H81" s="8">
        <f t="shared" si="10"/>
        <v>111000</v>
      </c>
      <c r="I81" s="8">
        <f t="shared" si="11"/>
        <v>111000</v>
      </c>
      <c r="J81" s="2"/>
      <c r="K81" s="9"/>
      <c r="L81" s="9" t="s">
        <v>0</v>
      </c>
      <c r="M81" s="9" t="s">
        <v>0</v>
      </c>
      <c r="N81" s="9"/>
      <c r="O81" s="19"/>
    </row>
    <row r="82" spans="1:15" ht="14.25">
      <c r="A82" s="41"/>
      <c r="B82" s="2" t="s">
        <v>175</v>
      </c>
      <c r="C82" s="2" t="s">
        <v>176</v>
      </c>
      <c r="D82" s="8">
        <v>50000</v>
      </c>
      <c r="E82" s="8">
        <v>0</v>
      </c>
      <c r="F82" s="8">
        <v>0</v>
      </c>
      <c r="G82" s="8">
        <f>SUM(D82:F82)</f>
        <v>50000</v>
      </c>
      <c r="H82" s="8">
        <f t="shared" si="10"/>
        <v>50000</v>
      </c>
      <c r="I82" s="8">
        <f t="shared" si="11"/>
        <v>50000</v>
      </c>
      <c r="J82" s="2"/>
      <c r="K82" s="9"/>
      <c r="L82" s="9" t="s">
        <v>0</v>
      </c>
      <c r="M82" s="9" t="s">
        <v>0</v>
      </c>
      <c r="N82" s="9"/>
      <c r="O82" s="19"/>
    </row>
    <row r="83" spans="1:15" ht="14.25">
      <c r="A83" s="41"/>
      <c r="B83" s="2" t="s">
        <v>177</v>
      </c>
      <c r="C83" s="2" t="s">
        <v>178</v>
      </c>
      <c r="D83" s="8">
        <v>200000</v>
      </c>
      <c r="E83" s="8">
        <v>0</v>
      </c>
      <c r="F83" s="8">
        <v>0</v>
      </c>
      <c r="G83" s="8">
        <f>SUM(D83:F83)</f>
        <v>200000</v>
      </c>
      <c r="H83" s="8">
        <f t="shared" si="10"/>
        <v>200000</v>
      </c>
      <c r="I83" s="8">
        <f t="shared" si="11"/>
        <v>200000</v>
      </c>
      <c r="J83" s="2"/>
      <c r="K83" s="9"/>
      <c r="L83" s="9" t="s">
        <v>0</v>
      </c>
      <c r="M83" s="9" t="s">
        <v>0</v>
      </c>
      <c r="N83" s="9"/>
      <c r="O83" s="19"/>
    </row>
    <row r="84" spans="1:16" s="12" customFormat="1" ht="27" customHeight="1">
      <c r="A84" s="55" t="s">
        <v>5</v>
      </c>
      <c r="B84" s="2" t="s">
        <v>179</v>
      </c>
      <c r="C84" s="2" t="s">
        <v>180</v>
      </c>
      <c r="D84" s="8">
        <v>54500</v>
      </c>
      <c r="E84" s="8">
        <v>0</v>
      </c>
      <c r="F84" s="8">
        <v>0</v>
      </c>
      <c r="G84" s="8">
        <f>SUM(C84:F84)</f>
        <v>54500</v>
      </c>
      <c r="H84" s="8">
        <f t="shared" si="10"/>
        <v>54500</v>
      </c>
      <c r="I84" s="8">
        <f t="shared" si="11"/>
        <v>54500</v>
      </c>
      <c r="J84" s="2"/>
      <c r="K84" s="8"/>
      <c r="L84" s="9" t="s">
        <v>0</v>
      </c>
      <c r="M84" s="9" t="s">
        <v>0</v>
      </c>
      <c r="N84" s="9"/>
      <c r="O84" s="22"/>
      <c r="P84" s="7"/>
    </row>
    <row r="85" spans="1:16" s="12" customFormat="1" ht="27" customHeight="1">
      <c r="A85" s="56"/>
      <c r="B85" s="2" t="s">
        <v>179</v>
      </c>
      <c r="C85" s="2" t="s">
        <v>181</v>
      </c>
      <c r="D85" s="8">
        <v>9000</v>
      </c>
      <c r="E85" s="8">
        <v>0</v>
      </c>
      <c r="F85" s="8">
        <v>0</v>
      </c>
      <c r="G85" s="8">
        <f>SUM(C85:F85)</f>
        <v>9000</v>
      </c>
      <c r="H85" s="8">
        <f t="shared" si="10"/>
        <v>9000</v>
      </c>
      <c r="I85" s="8">
        <f t="shared" si="11"/>
        <v>9000</v>
      </c>
      <c r="J85" s="2"/>
      <c r="K85" s="8"/>
      <c r="L85" s="9" t="s">
        <v>0</v>
      </c>
      <c r="M85" s="9" t="s">
        <v>0</v>
      </c>
      <c r="N85" s="9"/>
      <c r="O85" s="22"/>
      <c r="P85" s="7"/>
    </row>
    <row r="86" spans="1:16" s="12" customFormat="1" ht="27" customHeight="1">
      <c r="A86" s="56"/>
      <c r="B86" s="2" t="s">
        <v>182</v>
      </c>
      <c r="C86" s="2" t="s">
        <v>183</v>
      </c>
      <c r="D86" s="8">
        <v>12890</v>
      </c>
      <c r="E86" s="8">
        <v>0</v>
      </c>
      <c r="F86" s="8">
        <v>0</v>
      </c>
      <c r="G86" s="8">
        <f>SUM(C86:F86)</f>
        <v>12890</v>
      </c>
      <c r="H86" s="8">
        <f>D86</f>
        <v>12890</v>
      </c>
      <c r="I86" s="8">
        <f>D86</f>
        <v>12890</v>
      </c>
      <c r="J86" s="2"/>
      <c r="K86" s="8"/>
      <c r="L86" s="9" t="s">
        <v>0</v>
      </c>
      <c r="M86" s="9" t="s">
        <v>0</v>
      </c>
      <c r="N86" s="9"/>
      <c r="O86" s="22"/>
      <c r="P86" s="7"/>
    </row>
    <row r="87" spans="1:16" s="12" customFormat="1" ht="27" customHeight="1">
      <c r="A87" s="56"/>
      <c r="B87" s="2" t="s">
        <v>184</v>
      </c>
      <c r="C87" s="2" t="s">
        <v>185</v>
      </c>
      <c r="D87" s="8">
        <v>50500</v>
      </c>
      <c r="E87" s="8">
        <v>0</v>
      </c>
      <c r="F87" s="8">
        <v>0</v>
      </c>
      <c r="G87" s="8">
        <f>SUM(C87:F87)</f>
        <v>50500</v>
      </c>
      <c r="H87" s="8">
        <f>D87</f>
        <v>50500</v>
      </c>
      <c r="I87" s="8">
        <f>D87</f>
        <v>50500</v>
      </c>
      <c r="J87" s="2"/>
      <c r="K87" s="8"/>
      <c r="L87" s="9" t="s">
        <v>0</v>
      </c>
      <c r="M87" s="9" t="s">
        <v>0</v>
      </c>
      <c r="N87" s="9"/>
      <c r="O87" s="22"/>
      <c r="P87" s="7"/>
    </row>
    <row r="88" spans="1:15" ht="14.25">
      <c r="A88" s="59"/>
      <c r="B88" s="2" t="s">
        <v>186</v>
      </c>
      <c r="C88" s="2" t="s">
        <v>448</v>
      </c>
      <c r="D88" s="8">
        <v>34500</v>
      </c>
      <c r="E88" s="8">
        <v>0</v>
      </c>
      <c r="F88" s="8">
        <v>0</v>
      </c>
      <c r="G88" s="8">
        <f>SUM(C88:F88)</f>
        <v>34500</v>
      </c>
      <c r="H88" s="8">
        <f t="shared" si="10"/>
        <v>34500</v>
      </c>
      <c r="I88" s="8">
        <f t="shared" si="11"/>
        <v>34500</v>
      </c>
      <c r="J88" s="2"/>
      <c r="K88" s="9"/>
      <c r="L88" s="9" t="s">
        <v>0</v>
      </c>
      <c r="M88" s="9" t="s">
        <v>0</v>
      </c>
      <c r="N88" s="9"/>
      <c r="O88" s="19"/>
    </row>
    <row r="89" spans="1:15" ht="14.25">
      <c r="A89" s="53" t="s">
        <v>26</v>
      </c>
      <c r="B89" s="2" t="s">
        <v>187</v>
      </c>
      <c r="C89" s="2" t="s">
        <v>188</v>
      </c>
      <c r="D89" s="8">
        <v>5400</v>
      </c>
      <c r="E89" s="8">
        <v>0</v>
      </c>
      <c r="F89" s="8">
        <v>12600</v>
      </c>
      <c r="G89" s="8">
        <f aca="true" t="shared" si="12" ref="G89:G96">SUM(D89:F89)</f>
        <v>18000</v>
      </c>
      <c r="H89" s="8">
        <f t="shared" si="10"/>
        <v>5400</v>
      </c>
      <c r="I89" s="8">
        <f t="shared" si="11"/>
        <v>5400</v>
      </c>
      <c r="J89" s="2"/>
      <c r="K89" s="8"/>
      <c r="L89" s="9" t="s">
        <v>0</v>
      </c>
      <c r="M89" s="9" t="s">
        <v>0</v>
      </c>
      <c r="N89" s="8"/>
      <c r="O89" s="22" t="s">
        <v>189</v>
      </c>
    </row>
    <row r="90" spans="1:15" ht="14.25">
      <c r="A90" s="54"/>
      <c r="B90" s="2" t="s">
        <v>31</v>
      </c>
      <c r="C90" s="2" t="s">
        <v>190</v>
      </c>
      <c r="D90" s="8">
        <v>2000</v>
      </c>
      <c r="E90" s="8">
        <v>0</v>
      </c>
      <c r="F90" s="8">
        <v>0</v>
      </c>
      <c r="G90" s="8">
        <f t="shared" si="12"/>
        <v>2000</v>
      </c>
      <c r="H90" s="8">
        <f t="shared" si="10"/>
        <v>2000</v>
      </c>
      <c r="I90" s="8">
        <f t="shared" si="11"/>
        <v>2000</v>
      </c>
      <c r="J90" s="2"/>
      <c r="K90" s="8"/>
      <c r="L90" s="9" t="s">
        <v>0</v>
      </c>
      <c r="M90" s="9" t="s">
        <v>0</v>
      </c>
      <c r="N90" s="8"/>
      <c r="O90" s="33"/>
    </row>
    <row r="91" spans="1:15" ht="14.25">
      <c r="A91" s="54"/>
      <c r="B91" s="2" t="s">
        <v>191</v>
      </c>
      <c r="C91" s="2" t="s">
        <v>192</v>
      </c>
      <c r="D91" s="8">
        <v>142500</v>
      </c>
      <c r="E91" s="8">
        <v>0</v>
      </c>
      <c r="F91" s="8">
        <v>142500</v>
      </c>
      <c r="G91" s="8">
        <f t="shared" si="12"/>
        <v>285000</v>
      </c>
      <c r="H91" s="8">
        <f t="shared" si="10"/>
        <v>142500</v>
      </c>
      <c r="I91" s="8">
        <f t="shared" si="11"/>
        <v>142500</v>
      </c>
      <c r="J91" s="2"/>
      <c r="K91" s="9" t="s">
        <v>0</v>
      </c>
      <c r="M91" s="9" t="s">
        <v>0</v>
      </c>
      <c r="N91" s="8"/>
      <c r="O91" s="33" t="s">
        <v>172</v>
      </c>
    </row>
    <row r="92" spans="1:15" ht="14.25">
      <c r="A92" s="54"/>
      <c r="B92" s="2" t="s">
        <v>193</v>
      </c>
      <c r="C92" s="2" t="s">
        <v>194</v>
      </c>
      <c r="D92" s="8">
        <v>9000</v>
      </c>
      <c r="E92" s="8">
        <v>0</v>
      </c>
      <c r="F92" s="8">
        <v>21000</v>
      </c>
      <c r="G92" s="8">
        <f t="shared" si="12"/>
        <v>30000</v>
      </c>
      <c r="H92" s="8">
        <f t="shared" si="10"/>
        <v>9000</v>
      </c>
      <c r="I92" s="8">
        <f t="shared" si="11"/>
        <v>9000</v>
      </c>
      <c r="J92" s="2"/>
      <c r="K92" s="8"/>
      <c r="L92" s="9" t="s">
        <v>0</v>
      </c>
      <c r="M92" s="9" t="s">
        <v>0</v>
      </c>
      <c r="N92" s="8"/>
      <c r="O92" s="33" t="s">
        <v>172</v>
      </c>
    </row>
    <row r="93" spans="1:15" ht="14.25">
      <c r="A93" s="54"/>
      <c r="B93" s="2" t="s">
        <v>195</v>
      </c>
      <c r="C93" s="2" t="s">
        <v>196</v>
      </c>
      <c r="D93" s="8">
        <v>36000</v>
      </c>
      <c r="E93" s="8">
        <v>0</v>
      </c>
      <c r="F93" s="8">
        <v>84000</v>
      </c>
      <c r="G93" s="8">
        <f t="shared" si="12"/>
        <v>120000</v>
      </c>
      <c r="H93" s="8">
        <f>D93</f>
        <v>36000</v>
      </c>
      <c r="I93" s="8">
        <f>D93</f>
        <v>36000</v>
      </c>
      <c r="J93" s="2"/>
      <c r="K93" s="8"/>
      <c r="L93" s="9" t="s">
        <v>0</v>
      </c>
      <c r="M93" s="9" t="s">
        <v>0</v>
      </c>
      <c r="N93" s="8"/>
      <c r="O93" s="33"/>
    </row>
    <row r="94" spans="1:15" ht="14.25">
      <c r="A94" s="54"/>
      <c r="B94" s="2" t="s">
        <v>197</v>
      </c>
      <c r="C94" s="2" t="s">
        <v>198</v>
      </c>
      <c r="D94" s="8">
        <v>418000</v>
      </c>
      <c r="E94" s="8">
        <v>0</v>
      </c>
      <c r="F94" s="8">
        <v>0</v>
      </c>
      <c r="G94" s="8">
        <f t="shared" si="12"/>
        <v>418000</v>
      </c>
      <c r="H94" s="8">
        <f>D94</f>
        <v>418000</v>
      </c>
      <c r="I94" s="8">
        <f>D94</f>
        <v>418000</v>
      </c>
      <c r="J94" s="2"/>
      <c r="K94" s="8"/>
      <c r="L94" s="9" t="s">
        <v>0</v>
      </c>
      <c r="M94" s="9" t="s">
        <v>0</v>
      </c>
      <c r="N94" s="8"/>
      <c r="O94" s="33"/>
    </row>
    <row r="95" spans="1:15" ht="28.5">
      <c r="A95" s="54"/>
      <c r="B95" s="2" t="s">
        <v>199</v>
      </c>
      <c r="C95" s="2" t="s">
        <v>157</v>
      </c>
      <c r="D95" s="8">
        <v>2400000</v>
      </c>
      <c r="E95" s="8">
        <v>2400000</v>
      </c>
      <c r="F95" s="8">
        <v>258716</v>
      </c>
      <c r="G95" s="8">
        <f t="shared" si="12"/>
        <v>5058716</v>
      </c>
      <c r="H95" s="8">
        <f>D95</f>
        <v>2400000</v>
      </c>
      <c r="I95" s="8">
        <f>D95</f>
        <v>2400000</v>
      </c>
      <c r="J95" s="2" t="s">
        <v>200</v>
      </c>
      <c r="K95" s="9" t="s">
        <v>0</v>
      </c>
      <c r="M95" s="9" t="s">
        <v>0</v>
      </c>
      <c r="N95" s="8"/>
      <c r="O95" s="33" t="s">
        <v>201</v>
      </c>
    </row>
    <row r="96" spans="1:15" ht="14.25">
      <c r="A96" s="54"/>
      <c r="B96" s="2" t="s">
        <v>449</v>
      </c>
      <c r="C96" s="2" t="s">
        <v>450</v>
      </c>
      <c r="D96" s="8">
        <v>9925</v>
      </c>
      <c r="E96" s="8">
        <v>0</v>
      </c>
      <c r="F96" s="8">
        <v>9925</v>
      </c>
      <c r="G96" s="8">
        <f t="shared" si="12"/>
        <v>19850</v>
      </c>
      <c r="H96" s="8">
        <f>D96</f>
        <v>9925</v>
      </c>
      <c r="I96" s="8">
        <f>D96</f>
        <v>9925</v>
      </c>
      <c r="J96" s="2"/>
      <c r="K96" s="8"/>
      <c r="L96" s="9" t="s">
        <v>0</v>
      </c>
      <c r="M96" s="9" t="s">
        <v>0</v>
      </c>
      <c r="N96" s="8"/>
      <c r="O96" s="33" t="s">
        <v>104</v>
      </c>
    </row>
    <row r="97" spans="1:15" ht="19.5" customHeight="1">
      <c r="A97" s="54"/>
      <c r="B97" s="2" t="s">
        <v>451</v>
      </c>
      <c r="C97" s="2" t="s">
        <v>452</v>
      </c>
      <c r="D97" s="8">
        <v>7000</v>
      </c>
      <c r="E97" s="8">
        <v>0</v>
      </c>
      <c r="F97" s="8">
        <v>56000</v>
      </c>
      <c r="G97" s="8">
        <f>SUM(C97:F97)</f>
        <v>63000</v>
      </c>
      <c r="H97" s="8">
        <f t="shared" si="10"/>
        <v>7000</v>
      </c>
      <c r="I97" s="8">
        <f t="shared" si="11"/>
        <v>7000</v>
      </c>
      <c r="J97" s="2"/>
      <c r="K97" s="8"/>
      <c r="L97" s="9" t="s">
        <v>0</v>
      </c>
      <c r="M97" s="9" t="s">
        <v>0</v>
      </c>
      <c r="N97" s="9"/>
      <c r="O97" s="22"/>
    </row>
    <row r="98" spans="1:15" ht="28.5">
      <c r="A98" s="40" t="s">
        <v>6</v>
      </c>
      <c r="B98" s="2" t="s">
        <v>202</v>
      </c>
      <c r="C98" s="2" t="s">
        <v>203</v>
      </c>
      <c r="D98" s="8">
        <v>5000</v>
      </c>
      <c r="E98" s="8">
        <v>0</v>
      </c>
      <c r="F98" s="8">
        <v>153</v>
      </c>
      <c r="G98" s="8">
        <f>SUM(D98:F98)</f>
        <v>5153</v>
      </c>
      <c r="H98" s="8">
        <f t="shared" si="10"/>
        <v>5000</v>
      </c>
      <c r="I98" s="8">
        <f t="shared" si="11"/>
        <v>5000</v>
      </c>
      <c r="J98" s="13"/>
      <c r="K98" s="9"/>
      <c r="L98" s="9" t="s">
        <v>0</v>
      </c>
      <c r="M98" s="9" t="s">
        <v>0</v>
      </c>
      <c r="N98" s="8"/>
      <c r="O98" s="22" t="s">
        <v>96</v>
      </c>
    </row>
    <row r="99" spans="1:15" ht="14.25">
      <c r="A99" s="41"/>
      <c r="B99" s="2" t="s">
        <v>204</v>
      </c>
      <c r="C99" s="2" t="s">
        <v>205</v>
      </c>
      <c r="D99" s="8">
        <v>5000</v>
      </c>
      <c r="E99" s="8">
        <v>0</v>
      </c>
      <c r="F99" s="8">
        <v>316081</v>
      </c>
      <c r="G99" s="8">
        <f>SUM(D99:F99)</f>
        <v>321081</v>
      </c>
      <c r="H99" s="8">
        <f t="shared" si="10"/>
        <v>5000</v>
      </c>
      <c r="I99" s="8">
        <f t="shared" si="11"/>
        <v>5000</v>
      </c>
      <c r="J99" s="2"/>
      <c r="K99" s="9"/>
      <c r="L99" s="9" t="s">
        <v>0</v>
      </c>
      <c r="M99" s="9" t="s">
        <v>0</v>
      </c>
      <c r="N99" s="8"/>
      <c r="O99" s="22" t="s">
        <v>206</v>
      </c>
    </row>
    <row r="100" spans="1:15" ht="28.5">
      <c r="A100" s="41"/>
      <c r="B100" s="2" t="s">
        <v>207</v>
      </c>
      <c r="C100" s="2" t="s">
        <v>208</v>
      </c>
      <c r="D100" s="8">
        <v>5000</v>
      </c>
      <c r="E100" s="8">
        <v>0</v>
      </c>
      <c r="F100" s="8">
        <v>0</v>
      </c>
      <c r="G100" s="8">
        <f>SUM(D100:F100)</f>
        <v>5000</v>
      </c>
      <c r="H100" s="8">
        <f>D100</f>
        <v>5000</v>
      </c>
      <c r="I100" s="8">
        <f>D100</f>
        <v>5000</v>
      </c>
      <c r="J100" s="2"/>
      <c r="K100" s="9"/>
      <c r="L100" s="9" t="s">
        <v>0</v>
      </c>
      <c r="M100" s="9" t="s">
        <v>0</v>
      </c>
      <c r="N100" s="8"/>
      <c r="O100" s="22" t="s">
        <v>210</v>
      </c>
    </row>
    <row r="101" spans="1:15" ht="14.25">
      <c r="A101" s="40" t="s">
        <v>211</v>
      </c>
      <c r="B101" s="2" t="s">
        <v>212</v>
      </c>
      <c r="C101" s="2" t="s">
        <v>213</v>
      </c>
      <c r="D101" s="8">
        <v>20000</v>
      </c>
      <c r="E101" s="8">
        <v>0</v>
      </c>
      <c r="F101" s="8">
        <v>79800</v>
      </c>
      <c r="G101" s="8">
        <f aca="true" t="shared" si="13" ref="G101:G125">SUM(D101:F101)</f>
        <v>99800</v>
      </c>
      <c r="H101" s="8">
        <f t="shared" si="10"/>
        <v>20000</v>
      </c>
      <c r="I101" s="8">
        <f t="shared" si="11"/>
        <v>20000</v>
      </c>
      <c r="J101" s="2"/>
      <c r="K101" s="9"/>
      <c r="L101" s="9" t="s">
        <v>0</v>
      </c>
      <c r="M101" s="9" t="s">
        <v>0</v>
      </c>
      <c r="N101" s="9"/>
      <c r="O101" s="22" t="s">
        <v>214</v>
      </c>
    </row>
    <row r="102" spans="1:15" ht="14.25">
      <c r="A102" s="41"/>
      <c r="B102" s="2" t="s">
        <v>517</v>
      </c>
      <c r="C102" s="2" t="s">
        <v>518</v>
      </c>
      <c r="D102" s="8">
        <v>820000</v>
      </c>
      <c r="E102" s="8">
        <v>0</v>
      </c>
      <c r="F102" s="8">
        <v>185500</v>
      </c>
      <c r="G102" s="8">
        <f t="shared" si="13"/>
        <v>1005500</v>
      </c>
      <c r="H102" s="8">
        <f t="shared" si="10"/>
        <v>820000</v>
      </c>
      <c r="I102" s="8">
        <f t="shared" si="11"/>
        <v>820000</v>
      </c>
      <c r="J102" s="2"/>
      <c r="K102" s="9" t="s">
        <v>0</v>
      </c>
      <c r="L102" s="9"/>
      <c r="M102" s="9" t="s">
        <v>0</v>
      </c>
      <c r="N102" s="9"/>
      <c r="O102" s="22" t="s">
        <v>215</v>
      </c>
    </row>
    <row r="103" spans="1:15" ht="28.5">
      <c r="A103" s="41"/>
      <c r="B103" s="2" t="s">
        <v>216</v>
      </c>
      <c r="C103" s="2" t="s">
        <v>217</v>
      </c>
      <c r="D103" s="8">
        <v>20000</v>
      </c>
      <c r="E103" s="8">
        <v>0</v>
      </c>
      <c r="F103" s="8">
        <v>232500</v>
      </c>
      <c r="G103" s="8">
        <f t="shared" si="13"/>
        <v>252500</v>
      </c>
      <c r="H103" s="8">
        <f t="shared" si="10"/>
        <v>20000</v>
      </c>
      <c r="I103" s="8">
        <f t="shared" si="11"/>
        <v>20000</v>
      </c>
      <c r="J103" s="2"/>
      <c r="K103" s="9"/>
      <c r="L103" s="9" t="s">
        <v>0</v>
      </c>
      <c r="M103" s="9" t="s">
        <v>0</v>
      </c>
      <c r="N103" s="9"/>
      <c r="O103" s="22" t="s">
        <v>218</v>
      </c>
    </row>
    <row r="104" spans="1:15" ht="14.25">
      <c r="A104" s="41"/>
      <c r="B104" s="2" t="s">
        <v>219</v>
      </c>
      <c r="C104" s="2" t="s">
        <v>220</v>
      </c>
      <c r="D104" s="8">
        <v>20000</v>
      </c>
      <c r="E104" s="8">
        <v>0</v>
      </c>
      <c r="F104" s="8">
        <v>70674</v>
      </c>
      <c r="G104" s="8">
        <f t="shared" si="13"/>
        <v>90674</v>
      </c>
      <c r="H104" s="8">
        <f t="shared" si="10"/>
        <v>20000</v>
      </c>
      <c r="I104" s="8">
        <f t="shared" si="11"/>
        <v>20000</v>
      </c>
      <c r="J104" s="2"/>
      <c r="K104" s="9"/>
      <c r="L104" s="9" t="s">
        <v>0</v>
      </c>
      <c r="M104" s="9" t="s">
        <v>0</v>
      </c>
      <c r="N104" s="9"/>
      <c r="O104" s="19" t="s">
        <v>221</v>
      </c>
    </row>
    <row r="105" spans="1:15" ht="14.25">
      <c r="A105" s="41"/>
      <c r="B105" s="2" t="s">
        <v>222</v>
      </c>
      <c r="C105" s="2" t="s">
        <v>223</v>
      </c>
      <c r="D105" s="8">
        <v>20000</v>
      </c>
      <c r="E105" s="8">
        <v>0</v>
      </c>
      <c r="F105" s="8">
        <v>787075</v>
      </c>
      <c r="G105" s="8">
        <f t="shared" si="13"/>
        <v>807075</v>
      </c>
      <c r="H105" s="8">
        <f t="shared" si="10"/>
        <v>20000</v>
      </c>
      <c r="I105" s="8">
        <f t="shared" si="11"/>
        <v>20000</v>
      </c>
      <c r="J105" s="2"/>
      <c r="K105" s="9"/>
      <c r="L105" s="9" t="s">
        <v>0</v>
      </c>
      <c r="M105" s="9" t="s">
        <v>0</v>
      </c>
      <c r="N105" s="9"/>
      <c r="O105" s="22" t="s">
        <v>224</v>
      </c>
    </row>
    <row r="106" spans="1:15" ht="14.25">
      <c r="A106" s="41"/>
      <c r="B106" s="2" t="s">
        <v>225</v>
      </c>
      <c r="C106" s="2" t="s">
        <v>226</v>
      </c>
      <c r="D106" s="8">
        <v>20000</v>
      </c>
      <c r="E106" s="8"/>
      <c r="F106" s="8">
        <v>81071</v>
      </c>
      <c r="G106" s="8">
        <f t="shared" si="13"/>
        <v>101071</v>
      </c>
      <c r="H106" s="8">
        <f t="shared" si="10"/>
        <v>20000</v>
      </c>
      <c r="I106" s="8">
        <f t="shared" si="11"/>
        <v>20000</v>
      </c>
      <c r="J106" s="2"/>
      <c r="K106" s="9"/>
      <c r="L106" s="9" t="s">
        <v>0</v>
      </c>
      <c r="M106" s="9" t="s">
        <v>0</v>
      </c>
      <c r="N106" s="9"/>
      <c r="O106" s="22" t="s">
        <v>227</v>
      </c>
    </row>
    <row r="107" spans="1:15" ht="28.5">
      <c r="A107" s="41"/>
      <c r="B107" s="2" t="s">
        <v>228</v>
      </c>
      <c r="C107" s="2" t="s">
        <v>229</v>
      </c>
      <c r="D107" s="8">
        <v>1800</v>
      </c>
      <c r="E107" s="8">
        <v>0</v>
      </c>
      <c r="F107" s="8">
        <v>0</v>
      </c>
      <c r="G107" s="8">
        <f t="shared" si="13"/>
        <v>1800</v>
      </c>
      <c r="H107" s="8">
        <f t="shared" si="10"/>
        <v>1800</v>
      </c>
      <c r="I107" s="8">
        <f t="shared" si="11"/>
        <v>1800</v>
      </c>
      <c r="J107" s="2"/>
      <c r="K107" s="9"/>
      <c r="L107" s="9" t="s">
        <v>0</v>
      </c>
      <c r="M107" s="9" t="s">
        <v>0</v>
      </c>
      <c r="N107" s="9"/>
      <c r="O107" s="22" t="s">
        <v>230</v>
      </c>
    </row>
    <row r="108" spans="1:16" s="12" customFormat="1" ht="14.25">
      <c r="A108" s="41"/>
      <c r="B108" s="2" t="s">
        <v>231</v>
      </c>
      <c r="C108" s="2" t="s">
        <v>232</v>
      </c>
      <c r="D108" s="10">
        <v>20000</v>
      </c>
      <c r="E108" s="10">
        <v>0</v>
      </c>
      <c r="F108" s="10">
        <v>254750</v>
      </c>
      <c r="G108" s="10">
        <f t="shared" si="13"/>
        <v>274750</v>
      </c>
      <c r="H108" s="8">
        <f t="shared" si="10"/>
        <v>20000</v>
      </c>
      <c r="I108" s="8">
        <f t="shared" si="11"/>
        <v>20000</v>
      </c>
      <c r="J108" s="28"/>
      <c r="K108" s="10"/>
      <c r="L108" s="9" t="s">
        <v>0</v>
      </c>
      <c r="M108" s="9" t="s">
        <v>0</v>
      </c>
      <c r="N108" s="11"/>
      <c r="O108" s="22" t="s">
        <v>108</v>
      </c>
      <c r="P108" s="7"/>
    </row>
    <row r="109" spans="1:16" s="12" customFormat="1" ht="28.5">
      <c r="A109" s="41"/>
      <c r="B109" s="2" t="s">
        <v>233</v>
      </c>
      <c r="C109" s="2" t="s">
        <v>234</v>
      </c>
      <c r="D109" s="10">
        <v>20000</v>
      </c>
      <c r="E109" s="10">
        <v>0</v>
      </c>
      <c r="F109" s="10">
        <v>14900</v>
      </c>
      <c r="G109" s="10">
        <f t="shared" si="13"/>
        <v>34900</v>
      </c>
      <c r="H109" s="8">
        <f t="shared" si="10"/>
        <v>20000</v>
      </c>
      <c r="I109" s="8">
        <f t="shared" si="11"/>
        <v>20000</v>
      </c>
      <c r="J109" s="28"/>
      <c r="K109" s="10"/>
      <c r="L109" s="9" t="s">
        <v>0</v>
      </c>
      <c r="M109" s="9" t="s">
        <v>0</v>
      </c>
      <c r="N109" s="11"/>
      <c r="O109" s="22" t="s">
        <v>210</v>
      </c>
      <c r="P109" s="7"/>
    </row>
    <row r="110" spans="1:16" s="12" customFormat="1" ht="28.5">
      <c r="A110" s="41"/>
      <c r="B110" s="2" t="s">
        <v>235</v>
      </c>
      <c r="C110" s="2" t="s">
        <v>236</v>
      </c>
      <c r="D110" s="10">
        <v>20000</v>
      </c>
      <c r="E110" s="10">
        <v>0</v>
      </c>
      <c r="F110" s="10">
        <v>125600</v>
      </c>
      <c r="G110" s="10">
        <f t="shared" si="13"/>
        <v>145600</v>
      </c>
      <c r="H110" s="8">
        <f t="shared" si="10"/>
        <v>20000</v>
      </c>
      <c r="I110" s="8">
        <f t="shared" si="11"/>
        <v>20000</v>
      </c>
      <c r="J110" s="28"/>
      <c r="K110" s="10"/>
      <c r="L110" s="9" t="s">
        <v>0</v>
      </c>
      <c r="M110" s="9" t="s">
        <v>0</v>
      </c>
      <c r="N110" s="11"/>
      <c r="O110" s="22" t="s">
        <v>238</v>
      </c>
      <c r="P110" s="7"/>
    </row>
    <row r="111" spans="1:16" s="12" customFormat="1" ht="14.25">
      <c r="A111" s="41"/>
      <c r="B111" s="2" t="s">
        <v>239</v>
      </c>
      <c r="C111" s="2" t="s">
        <v>240</v>
      </c>
      <c r="D111" s="10">
        <v>20000</v>
      </c>
      <c r="E111" s="10">
        <v>0</v>
      </c>
      <c r="F111" s="10">
        <v>426050</v>
      </c>
      <c r="G111" s="10">
        <f t="shared" si="13"/>
        <v>446050</v>
      </c>
      <c r="H111" s="8">
        <f t="shared" si="10"/>
        <v>20000</v>
      </c>
      <c r="I111" s="8">
        <f t="shared" si="11"/>
        <v>20000</v>
      </c>
      <c r="J111" s="2"/>
      <c r="K111" s="10"/>
      <c r="L111" s="9" t="s">
        <v>0</v>
      </c>
      <c r="M111" s="9" t="s">
        <v>0</v>
      </c>
      <c r="N111" s="11"/>
      <c r="O111" s="22" t="s">
        <v>221</v>
      </c>
      <c r="P111" s="7"/>
    </row>
    <row r="112" spans="1:15" ht="28.5">
      <c r="A112" s="41"/>
      <c r="B112" s="2" t="s">
        <v>241</v>
      </c>
      <c r="C112" s="2" t="s">
        <v>145</v>
      </c>
      <c r="D112" s="8">
        <v>20000</v>
      </c>
      <c r="E112" s="8">
        <v>0</v>
      </c>
      <c r="F112" s="8">
        <v>31940</v>
      </c>
      <c r="G112" s="8">
        <f t="shared" si="13"/>
        <v>51940</v>
      </c>
      <c r="H112" s="8">
        <f t="shared" si="10"/>
        <v>20000</v>
      </c>
      <c r="I112" s="8">
        <f t="shared" si="11"/>
        <v>20000</v>
      </c>
      <c r="J112" s="2"/>
      <c r="K112" s="8"/>
      <c r="L112" s="9" t="s">
        <v>0</v>
      </c>
      <c r="M112" s="9" t="s">
        <v>0</v>
      </c>
      <c r="N112" s="9"/>
      <c r="O112" s="22" t="s">
        <v>242</v>
      </c>
    </row>
    <row r="113" spans="1:15" ht="28.5">
      <c r="A113" s="41"/>
      <c r="B113" s="2" t="s">
        <v>243</v>
      </c>
      <c r="C113" s="2" t="s">
        <v>244</v>
      </c>
      <c r="D113" s="8">
        <v>20000</v>
      </c>
      <c r="E113" s="8">
        <v>0</v>
      </c>
      <c r="F113" s="8">
        <v>158000</v>
      </c>
      <c r="G113" s="8">
        <f t="shared" si="13"/>
        <v>178000</v>
      </c>
      <c r="H113" s="8">
        <f t="shared" si="10"/>
        <v>20000</v>
      </c>
      <c r="I113" s="8">
        <f t="shared" si="11"/>
        <v>20000</v>
      </c>
      <c r="J113" s="2"/>
      <c r="K113" s="8"/>
      <c r="L113" s="9" t="s">
        <v>0</v>
      </c>
      <c r="M113" s="9" t="s">
        <v>0</v>
      </c>
      <c r="N113" s="9"/>
      <c r="O113" s="22" t="s">
        <v>245</v>
      </c>
    </row>
    <row r="114" spans="1:15" ht="28.5">
      <c r="A114" s="41"/>
      <c r="B114" s="2" t="s">
        <v>246</v>
      </c>
      <c r="C114" s="2" t="s">
        <v>229</v>
      </c>
      <c r="D114" s="8">
        <v>3200</v>
      </c>
      <c r="E114" s="8">
        <v>0</v>
      </c>
      <c r="F114" s="8">
        <v>0</v>
      </c>
      <c r="G114" s="8">
        <f t="shared" si="13"/>
        <v>3200</v>
      </c>
      <c r="H114" s="8">
        <f t="shared" si="10"/>
        <v>3200</v>
      </c>
      <c r="I114" s="8">
        <f t="shared" si="11"/>
        <v>3200</v>
      </c>
      <c r="J114" s="2"/>
      <c r="K114" s="8"/>
      <c r="L114" s="9" t="s">
        <v>0</v>
      </c>
      <c r="M114" s="9" t="s">
        <v>0</v>
      </c>
      <c r="N114" s="9"/>
      <c r="O114" s="22" t="s">
        <v>85</v>
      </c>
    </row>
    <row r="115" spans="1:15" ht="14.25">
      <c r="A115" s="41"/>
      <c r="B115" s="2" t="s">
        <v>247</v>
      </c>
      <c r="C115" s="2" t="s">
        <v>248</v>
      </c>
      <c r="D115" s="8">
        <v>20000</v>
      </c>
      <c r="E115" s="8">
        <v>0</v>
      </c>
      <c r="F115" s="8">
        <v>69560</v>
      </c>
      <c r="G115" s="8">
        <f t="shared" si="13"/>
        <v>89560</v>
      </c>
      <c r="H115" s="8">
        <f t="shared" si="10"/>
        <v>20000</v>
      </c>
      <c r="I115" s="8">
        <f t="shared" si="11"/>
        <v>20000</v>
      </c>
      <c r="J115" s="2"/>
      <c r="K115" s="8"/>
      <c r="L115" s="9" t="s">
        <v>0</v>
      </c>
      <c r="M115" s="9" t="s">
        <v>0</v>
      </c>
      <c r="N115" s="9"/>
      <c r="O115" s="22" t="s">
        <v>96</v>
      </c>
    </row>
    <row r="116" spans="1:15" ht="28.5">
      <c r="A116" s="41"/>
      <c r="B116" s="2" t="s">
        <v>249</v>
      </c>
      <c r="C116" s="2" t="s">
        <v>250</v>
      </c>
      <c r="D116" s="8">
        <v>20000</v>
      </c>
      <c r="E116" s="8">
        <v>0</v>
      </c>
      <c r="F116" s="8">
        <v>4164</v>
      </c>
      <c r="G116" s="8">
        <f t="shared" si="13"/>
        <v>24164</v>
      </c>
      <c r="H116" s="8">
        <f t="shared" si="10"/>
        <v>20000</v>
      </c>
      <c r="I116" s="8">
        <f t="shared" si="11"/>
        <v>20000</v>
      </c>
      <c r="J116" s="2"/>
      <c r="K116" s="8"/>
      <c r="L116" s="9" t="s">
        <v>0</v>
      </c>
      <c r="M116" s="9" t="s">
        <v>0</v>
      </c>
      <c r="N116" s="9"/>
      <c r="O116" s="22" t="s">
        <v>227</v>
      </c>
    </row>
    <row r="117" spans="1:15" ht="14.25">
      <c r="A117" s="41"/>
      <c r="B117" s="2" t="s">
        <v>251</v>
      </c>
      <c r="C117" s="2" t="s">
        <v>252</v>
      </c>
      <c r="D117" s="8">
        <v>20000</v>
      </c>
      <c r="E117" s="8">
        <v>0</v>
      </c>
      <c r="F117" s="8">
        <v>70300</v>
      </c>
      <c r="G117" s="8">
        <f t="shared" si="13"/>
        <v>90300</v>
      </c>
      <c r="H117" s="8">
        <f t="shared" si="10"/>
        <v>20000</v>
      </c>
      <c r="I117" s="8">
        <f t="shared" si="11"/>
        <v>20000</v>
      </c>
      <c r="J117" s="2"/>
      <c r="K117" s="8"/>
      <c r="L117" s="9" t="s">
        <v>0</v>
      </c>
      <c r="M117" s="9" t="s">
        <v>0</v>
      </c>
      <c r="N117" s="9"/>
      <c r="O117" s="22" t="s">
        <v>238</v>
      </c>
    </row>
    <row r="118" spans="1:15" ht="42.75">
      <c r="A118" s="41"/>
      <c r="B118" s="2" t="s">
        <v>253</v>
      </c>
      <c r="C118" s="2" t="s">
        <v>254</v>
      </c>
      <c r="D118" s="8">
        <v>30000</v>
      </c>
      <c r="E118" s="8">
        <v>130000</v>
      </c>
      <c r="F118" s="8">
        <v>89179</v>
      </c>
      <c r="G118" s="8">
        <f t="shared" si="13"/>
        <v>249179</v>
      </c>
      <c r="H118" s="8">
        <f t="shared" si="10"/>
        <v>30000</v>
      </c>
      <c r="I118" s="8">
        <f t="shared" si="11"/>
        <v>30000</v>
      </c>
      <c r="J118" s="2" t="s">
        <v>255</v>
      </c>
      <c r="K118" s="8"/>
      <c r="L118" s="9" t="s">
        <v>0</v>
      </c>
      <c r="M118" s="9" t="s">
        <v>0</v>
      </c>
      <c r="N118" s="9"/>
      <c r="O118" s="22" t="s">
        <v>135</v>
      </c>
    </row>
    <row r="119" spans="1:15" ht="33" customHeight="1">
      <c r="A119" s="41"/>
      <c r="B119" s="2" t="s">
        <v>256</v>
      </c>
      <c r="C119" s="2" t="s">
        <v>257</v>
      </c>
      <c r="D119" s="8">
        <v>20000</v>
      </c>
      <c r="E119" s="8">
        <v>0</v>
      </c>
      <c r="F119" s="8">
        <v>205059</v>
      </c>
      <c r="G119" s="8">
        <f t="shared" si="13"/>
        <v>225059</v>
      </c>
      <c r="H119" s="8">
        <f t="shared" si="10"/>
        <v>20000</v>
      </c>
      <c r="I119" s="8">
        <f t="shared" si="11"/>
        <v>20000</v>
      </c>
      <c r="J119" s="2"/>
      <c r="K119" s="8"/>
      <c r="L119" s="9" t="s">
        <v>0</v>
      </c>
      <c r="M119" s="9" t="s">
        <v>0</v>
      </c>
      <c r="N119" s="9"/>
      <c r="O119" s="22" t="s">
        <v>258</v>
      </c>
    </row>
    <row r="120" spans="1:16" s="12" customFormat="1" ht="28.5">
      <c r="A120" s="41"/>
      <c r="B120" s="2" t="s">
        <v>259</v>
      </c>
      <c r="C120" s="2" t="s">
        <v>229</v>
      </c>
      <c r="D120" s="10">
        <v>2900</v>
      </c>
      <c r="E120" s="10">
        <v>0</v>
      </c>
      <c r="F120" s="10">
        <v>0</v>
      </c>
      <c r="G120" s="8">
        <f t="shared" si="13"/>
        <v>2900</v>
      </c>
      <c r="H120" s="8">
        <f t="shared" si="10"/>
        <v>2900</v>
      </c>
      <c r="I120" s="8">
        <f t="shared" si="11"/>
        <v>2900</v>
      </c>
      <c r="J120" s="28"/>
      <c r="K120" s="10"/>
      <c r="L120" s="9" t="s">
        <v>0</v>
      </c>
      <c r="M120" s="9" t="s">
        <v>0</v>
      </c>
      <c r="N120" s="11"/>
      <c r="O120" s="22" t="s">
        <v>260</v>
      </c>
      <c r="P120" s="7"/>
    </row>
    <row r="121" spans="1:16" s="12" customFormat="1" ht="28.5">
      <c r="A121" s="41"/>
      <c r="B121" s="2" t="s">
        <v>261</v>
      </c>
      <c r="C121" s="2" t="s">
        <v>229</v>
      </c>
      <c r="D121" s="10">
        <v>1700</v>
      </c>
      <c r="E121" s="10">
        <v>0</v>
      </c>
      <c r="F121" s="10">
        <v>0</v>
      </c>
      <c r="G121" s="8">
        <f t="shared" si="13"/>
        <v>1700</v>
      </c>
      <c r="H121" s="8">
        <f t="shared" si="10"/>
        <v>1700</v>
      </c>
      <c r="I121" s="8">
        <f t="shared" si="11"/>
        <v>1700</v>
      </c>
      <c r="J121" s="28"/>
      <c r="K121" s="10"/>
      <c r="L121" s="9" t="s">
        <v>0</v>
      </c>
      <c r="M121" s="9" t="s">
        <v>0</v>
      </c>
      <c r="N121" s="11"/>
      <c r="O121" s="22" t="s">
        <v>262</v>
      </c>
      <c r="P121" s="7"/>
    </row>
    <row r="122" spans="1:16" s="12" customFormat="1" ht="14.25">
      <c r="A122" s="41"/>
      <c r="B122" s="2" t="s">
        <v>263</v>
      </c>
      <c r="C122" s="2" t="s">
        <v>220</v>
      </c>
      <c r="D122" s="8">
        <v>20000</v>
      </c>
      <c r="E122" s="10">
        <v>0</v>
      </c>
      <c r="F122" s="10">
        <v>13200</v>
      </c>
      <c r="G122" s="8">
        <f t="shared" si="13"/>
        <v>33200</v>
      </c>
      <c r="H122" s="8">
        <f t="shared" si="10"/>
        <v>20000</v>
      </c>
      <c r="I122" s="8">
        <f t="shared" si="11"/>
        <v>20000</v>
      </c>
      <c r="J122" s="28"/>
      <c r="K122" s="10"/>
      <c r="L122" s="9" t="s">
        <v>0</v>
      </c>
      <c r="M122" s="9" t="s">
        <v>0</v>
      </c>
      <c r="N122" s="11"/>
      <c r="O122" s="22" t="s">
        <v>265</v>
      </c>
      <c r="P122" s="7"/>
    </row>
    <row r="123" spans="1:16" s="12" customFormat="1" ht="14.25">
      <c r="A123" s="41"/>
      <c r="B123" s="2" t="s">
        <v>266</v>
      </c>
      <c r="C123" s="2" t="s">
        <v>267</v>
      </c>
      <c r="D123" s="10">
        <v>20000</v>
      </c>
      <c r="E123" s="10">
        <v>0</v>
      </c>
      <c r="F123" s="10">
        <v>130680</v>
      </c>
      <c r="G123" s="8">
        <f t="shared" si="13"/>
        <v>150680</v>
      </c>
      <c r="H123" s="8">
        <f t="shared" si="10"/>
        <v>20000</v>
      </c>
      <c r="I123" s="8">
        <f t="shared" si="11"/>
        <v>20000</v>
      </c>
      <c r="J123" s="28"/>
      <c r="K123" s="10"/>
      <c r="L123" s="9" t="s">
        <v>0</v>
      </c>
      <c r="M123" s="9" t="s">
        <v>0</v>
      </c>
      <c r="N123" s="11"/>
      <c r="O123" s="35" t="s">
        <v>269</v>
      </c>
      <c r="P123" s="7"/>
    </row>
    <row r="124" spans="1:16" s="12" customFormat="1" ht="28.5">
      <c r="A124" s="41"/>
      <c r="B124" s="2" t="s">
        <v>270</v>
      </c>
      <c r="C124" s="2" t="s">
        <v>271</v>
      </c>
      <c r="D124" s="10">
        <v>30000</v>
      </c>
      <c r="E124" s="10">
        <v>35000</v>
      </c>
      <c r="F124" s="10">
        <v>23000</v>
      </c>
      <c r="G124" s="10">
        <f t="shared" si="13"/>
        <v>88000</v>
      </c>
      <c r="H124" s="8">
        <f t="shared" si="10"/>
        <v>30000</v>
      </c>
      <c r="I124" s="8">
        <f t="shared" si="11"/>
        <v>30000</v>
      </c>
      <c r="J124" s="28" t="s">
        <v>272</v>
      </c>
      <c r="K124" s="10"/>
      <c r="L124" s="9" t="s">
        <v>0</v>
      </c>
      <c r="M124" s="9" t="s">
        <v>0</v>
      </c>
      <c r="N124" s="11"/>
      <c r="O124" s="22" t="s">
        <v>273</v>
      </c>
      <c r="P124" s="7"/>
    </row>
    <row r="125" spans="1:16" s="12" customFormat="1" ht="14.25">
      <c r="A125" s="41"/>
      <c r="B125" s="2" t="s">
        <v>453</v>
      </c>
      <c r="C125" s="2" t="s">
        <v>454</v>
      </c>
      <c r="D125" s="10">
        <v>20000</v>
      </c>
      <c r="E125" s="10">
        <v>0</v>
      </c>
      <c r="F125" s="10">
        <v>11900</v>
      </c>
      <c r="G125" s="10">
        <f t="shared" si="13"/>
        <v>31900</v>
      </c>
      <c r="H125" s="8">
        <f t="shared" si="10"/>
        <v>20000</v>
      </c>
      <c r="I125" s="8">
        <f t="shared" si="11"/>
        <v>20000</v>
      </c>
      <c r="J125" s="28"/>
      <c r="K125" s="10"/>
      <c r="L125" s="9" t="s">
        <v>0</v>
      </c>
      <c r="M125" s="9" t="s">
        <v>0</v>
      </c>
      <c r="N125" s="11"/>
      <c r="O125" s="22" t="s">
        <v>60</v>
      </c>
      <c r="P125" s="7"/>
    </row>
    <row r="126" spans="1:16" s="12" customFormat="1" ht="14.25">
      <c r="A126" s="41"/>
      <c r="B126" s="2" t="s">
        <v>455</v>
      </c>
      <c r="C126" s="2" t="s">
        <v>456</v>
      </c>
      <c r="D126" s="10">
        <v>20000</v>
      </c>
      <c r="E126" s="10">
        <v>0</v>
      </c>
      <c r="F126" s="10">
        <v>60950</v>
      </c>
      <c r="G126" s="10">
        <f aca="true" t="shared" si="14" ref="G126:G135">SUM(D126:F126)</f>
        <v>80950</v>
      </c>
      <c r="H126" s="8">
        <f aca="true" t="shared" si="15" ref="H126:H134">D126</f>
        <v>20000</v>
      </c>
      <c r="I126" s="8">
        <f aca="true" t="shared" si="16" ref="I126:I134">D126</f>
        <v>20000</v>
      </c>
      <c r="J126" s="28"/>
      <c r="K126" s="10"/>
      <c r="L126" s="9" t="s">
        <v>0</v>
      </c>
      <c r="M126" s="9" t="s">
        <v>0</v>
      </c>
      <c r="N126" s="11"/>
      <c r="O126" s="22" t="s">
        <v>103</v>
      </c>
      <c r="P126" s="7"/>
    </row>
    <row r="127" spans="1:16" s="12" customFormat="1" ht="28.5">
      <c r="A127" s="41"/>
      <c r="B127" s="2" t="s">
        <v>457</v>
      </c>
      <c r="C127" s="2" t="s">
        <v>458</v>
      </c>
      <c r="D127" s="10">
        <v>20000</v>
      </c>
      <c r="E127" s="10">
        <v>0</v>
      </c>
      <c r="F127" s="10">
        <v>7800</v>
      </c>
      <c r="G127" s="10">
        <f t="shared" si="14"/>
        <v>27800</v>
      </c>
      <c r="H127" s="8">
        <f t="shared" si="15"/>
        <v>20000</v>
      </c>
      <c r="I127" s="8">
        <f t="shared" si="16"/>
        <v>20000</v>
      </c>
      <c r="J127" s="28"/>
      <c r="K127" s="10"/>
      <c r="L127" s="9" t="s">
        <v>0</v>
      </c>
      <c r="M127" s="9" t="s">
        <v>0</v>
      </c>
      <c r="N127" s="11"/>
      <c r="O127" s="22" t="s">
        <v>269</v>
      </c>
      <c r="P127" s="7"/>
    </row>
    <row r="128" spans="1:16" s="12" customFormat="1" ht="14.25">
      <c r="A128" s="41"/>
      <c r="B128" s="2" t="s">
        <v>459</v>
      </c>
      <c r="C128" s="2" t="s">
        <v>460</v>
      </c>
      <c r="D128" s="10">
        <v>20000</v>
      </c>
      <c r="E128" s="10">
        <v>0</v>
      </c>
      <c r="F128" s="10">
        <v>26280</v>
      </c>
      <c r="G128" s="10">
        <f t="shared" si="14"/>
        <v>46280</v>
      </c>
      <c r="H128" s="8">
        <f t="shared" si="15"/>
        <v>20000</v>
      </c>
      <c r="I128" s="8">
        <f t="shared" si="16"/>
        <v>20000</v>
      </c>
      <c r="J128" s="28"/>
      <c r="K128" s="10"/>
      <c r="L128" s="9" t="s">
        <v>0</v>
      </c>
      <c r="M128" s="9" t="s">
        <v>0</v>
      </c>
      <c r="N128" s="11"/>
      <c r="O128" s="22" t="s">
        <v>274</v>
      </c>
      <c r="P128" s="7"/>
    </row>
    <row r="129" spans="1:16" s="12" customFormat="1" ht="28.5">
      <c r="A129" s="41"/>
      <c r="B129" s="2" t="s">
        <v>461</v>
      </c>
      <c r="C129" s="2" t="s">
        <v>462</v>
      </c>
      <c r="D129" s="10">
        <v>30000</v>
      </c>
      <c r="E129" s="10">
        <v>0</v>
      </c>
      <c r="F129" s="10">
        <v>20310</v>
      </c>
      <c r="G129" s="10">
        <f t="shared" si="14"/>
        <v>50310</v>
      </c>
      <c r="H129" s="8">
        <f t="shared" si="15"/>
        <v>30000</v>
      </c>
      <c r="I129" s="8">
        <f t="shared" si="16"/>
        <v>30000</v>
      </c>
      <c r="J129" s="28"/>
      <c r="K129" s="10"/>
      <c r="L129" s="9" t="s">
        <v>0</v>
      </c>
      <c r="M129" s="9" t="s">
        <v>0</v>
      </c>
      <c r="N129" s="11"/>
      <c r="O129" s="22" t="s">
        <v>275</v>
      </c>
      <c r="P129" s="7"/>
    </row>
    <row r="130" spans="1:16" s="12" customFormat="1" ht="28.5">
      <c r="A130" s="41"/>
      <c r="B130" s="2" t="s">
        <v>463</v>
      </c>
      <c r="C130" s="2" t="s">
        <v>229</v>
      </c>
      <c r="D130" s="10">
        <v>2600</v>
      </c>
      <c r="E130" s="10">
        <v>0</v>
      </c>
      <c r="F130" s="10">
        <v>0</v>
      </c>
      <c r="G130" s="10">
        <f t="shared" si="14"/>
        <v>2600</v>
      </c>
      <c r="H130" s="8">
        <f t="shared" si="15"/>
        <v>2600</v>
      </c>
      <c r="I130" s="8">
        <f t="shared" si="16"/>
        <v>2600</v>
      </c>
      <c r="J130" s="28"/>
      <c r="K130" s="10"/>
      <c r="L130" s="9" t="s">
        <v>0</v>
      </c>
      <c r="M130" s="9" t="s">
        <v>0</v>
      </c>
      <c r="N130" s="11"/>
      <c r="O130" s="22" t="s">
        <v>276</v>
      </c>
      <c r="P130" s="7"/>
    </row>
    <row r="131" spans="1:16" s="12" customFormat="1" ht="14.25">
      <c r="A131" s="41"/>
      <c r="B131" s="2" t="s">
        <v>464</v>
      </c>
      <c r="C131" s="2" t="s">
        <v>465</v>
      </c>
      <c r="D131" s="10">
        <v>20000</v>
      </c>
      <c r="E131" s="10">
        <v>0</v>
      </c>
      <c r="F131" s="10">
        <v>28300</v>
      </c>
      <c r="G131" s="10">
        <f t="shared" si="14"/>
        <v>48300</v>
      </c>
      <c r="H131" s="8">
        <f t="shared" si="15"/>
        <v>20000</v>
      </c>
      <c r="I131" s="8">
        <f t="shared" si="16"/>
        <v>20000</v>
      </c>
      <c r="J131" s="28"/>
      <c r="K131" s="10"/>
      <c r="L131" s="9" t="s">
        <v>0</v>
      </c>
      <c r="M131" s="9" t="s">
        <v>0</v>
      </c>
      <c r="N131" s="11"/>
      <c r="O131" s="22" t="s">
        <v>277</v>
      </c>
      <c r="P131" s="7"/>
    </row>
    <row r="132" spans="1:16" s="12" customFormat="1" ht="14.25">
      <c r="A132" s="41"/>
      <c r="B132" s="2" t="s">
        <v>466</v>
      </c>
      <c r="C132" s="2" t="s">
        <v>467</v>
      </c>
      <c r="D132" s="10">
        <v>30000</v>
      </c>
      <c r="E132" s="10">
        <v>10000</v>
      </c>
      <c r="F132" s="10">
        <v>32132</v>
      </c>
      <c r="G132" s="10">
        <f t="shared" si="14"/>
        <v>72132</v>
      </c>
      <c r="H132" s="8">
        <f t="shared" si="15"/>
        <v>30000</v>
      </c>
      <c r="I132" s="8">
        <f t="shared" si="16"/>
        <v>30000</v>
      </c>
      <c r="J132" s="28" t="s">
        <v>468</v>
      </c>
      <c r="K132" s="10"/>
      <c r="L132" s="9" t="s">
        <v>0</v>
      </c>
      <c r="M132" s="9" t="s">
        <v>0</v>
      </c>
      <c r="N132" s="11"/>
      <c r="O132" s="22" t="s">
        <v>278</v>
      </c>
      <c r="P132" s="7"/>
    </row>
    <row r="133" spans="1:16" s="12" customFormat="1" ht="14.25">
      <c r="A133" s="41"/>
      <c r="B133" s="2" t="s">
        <v>469</v>
      </c>
      <c r="C133" s="2" t="s">
        <v>470</v>
      </c>
      <c r="D133" s="10">
        <v>20000</v>
      </c>
      <c r="E133" s="10">
        <v>0</v>
      </c>
      <c r="F133" s="10">
        <v>11400</v>
      </c>
      <c r="G133" s="10">
        <f t="shared" si="14"/>
        <v>31400</v>
      </c>
      <c r="H133" s="8">
        <f t="shared" si="15"/>
        <v>20000</v>
      </c>
      <c r="I133" s="8">
        <f t="shared" si="16"/>
        <v>20000</v>
      </c>
      <c r="J133" s="28"/>
      <c r="K133" s="10"/>
      <c r="L133" s="9" t="s">
        <v>0</v>
      </c>
      <c r="M133" s="9" t="s">
        <v>0</v>
      </c>
      <c r="N133" s="11"/>
      <c r="O133" s="22" t="s">
        <v>279</v>
      </c>
      <c r="P133" s="7"/>
    </row>
    <row r="134" spans="1:16" s="12" customFormat="1" ht="28.5">
      <c r="A134" s="41"/>
      <c r="B134" s="2" t="s">
        <v>471</v>
      </c>
      <c r="C134" s="2" t="s">
        <v>472</v>
      </c>
      <c r="D134" s="10">
        <v>20000</v>
      </c>
      <c r="E134" s="10">
        <v>0</v>
      </c>
      <c r="F134" s="10">
        <v>9500</v>
      </c>
      <c r="G134" s="10">
        <f t="shared" si="14"/>
        <v>29500</v>
      </c>
      <c r="H134" s="8">
        <f t="shared" si="15"/>
        <v>20000</v>
      </c>
      <c r="I134" s="8">
        <f t="shared" si="16"/>
        <v>20000</v>
      </c>
      <c r="J134" s="28"/>
      <c r="K134" s="10"/>
      <c r="L134" s="9" t="s">
        <v>0</v>
      </c>
      <c r="M134" s="9" t="s">
        <v>0</v>
      </c>
      <c r="N134" s="11"/>
      <c r="O134" s="22" t="s">
        <v>280</v>
      </c>
      <c r="P134" s="7"/>
    </row>
    <row r="135" spans="1:15" ht="14.25">
      <c r="A135" s="40" t="s">
        <v>7</v>
      </c>
      <c r="B135" s="2" t="s">
        <v>281</v>
      </c>
      <c r="C135" s="2" t="s">
        <v>282</v>
      </c>
      <c r="D135" s="8">
        <v>0</v>
      </c>
      <c r="E135" s="8">
        <v>20000</v>
      </c>
      <c r="F135" s="8">
        <v>12000</v>
      </c>
      <c r="G135" s="8">
        <f t="shared" si="14"/>
        <v>32000</v>
      </c>
      <c r="H135" s="8">
        <f aca="true" t="shared" si="17" ref="H135:H196">D135</f>
        <v>0</v>
      </c>
      <c r="I135" s="8">
        <f aca="true" t="shared" si="18" ref="I135:I196">D135</f>
        <v>0</v>
      </c>
      <c r="J135" s="2" t="s">
        <v>111</v>
      </c>
      <c r="K135" s="9"/>
      <c r="L135" s="9" t="s">
        <v>0</v>
      </c>
      <c r="M135" s="9" t="s">
        <v>0</v>
      </c>
      <c r="N135" s="9"/>
      <c r="O135" s="22" t="s">
        <v>283</v>
      </c>
    </row>
    <row r="136" spans="1:15" ht="14.25">
      <c r="A136" s="41"/>
      <c r="B136" s="2" t="s">
        <v>284</v>
      </c>
      <c r="C136" s="2" t="s">
        <v>285</v>
      </c>
      <c r="D136" s="8">
        <v>10000</v>
      </c>
      <c r="E136" s="8">
        <v>0</v>
      </c>
      <c r="F136" s="8">
        <v>128641</v>
      </c>
      <c r="G136" s="8">
        <f aca="true" t="shared" si="19" ref="G136:G142">SUM(C136:F136)</f>
        <v>138641</v>
      </c>
      <c r="H136" s="8">
        <f t="shared" si="17"/>
        <v>10000</v>
      </c>
      <c r="I136" s="8">
        <f t="shared" si="18"/>
        <v>10000</v>
      </c>
      <c r="J136" s="2"/>
      <c r="K136" s="9"/>
      <c r="L136" s="9" t="s">
        <v>0</v>
      </c>
      <c r="M136" s="9" t="s">
        <v>0</v>
      </c>
      <c r="N136" s="9"/>
      <c r="O136" s="22" t="s">
        <v>286</v>
      </c>
    </row>
    <row r="137" spans="1:15" ht="14.25">
      <c r="A137" s="41"/>
      <c r="B137" s="2" t="s">
        <v>287</v>
      </c>
      <c r="C137" s="2" t="s">
        <v>288</v>
      </c>
      <c r="D137" s="8">
        <v>10000</v>
      </c>
      <c r="E137" s="8">
        <v>0</v>
      </c>
      <c r="F137" s="8">
        <v>6708</v>
      </c>
      <c r="G137" s="8">
        <f t="shared" si="19"/>
        <v>16708</v>
      </c>
      <c r="H137" s="8">
        <f t="shared" si="17"/>
        <v>10000</v>
      </c>
      <c r="I137" s="8">
        <f t="shared" si="18"/>
        <v>10000</v>
      </c>
      <c r="J137" s="2"/>
      <c r="K137" s="9"/>
      <c r="L137" s="9" t="s">
        <v>0</v>
      </c>
      <c r="M137" s="9" t="s">
        <v>0</v>
      </c>
      <c r="N137" s="9"/>
      <c r="O137" s="22" t="s">
        <v>289</v>
      </c>
    </row>
    <row r="138" spans="1:15" ht="14.25">
      <c r="A138" s="41"/>
      <c r="B138" s="2" t="s">
        <v>290</v>
      </c>
      <c r="C138" s="2" t="s">
        <v>291</v>
      </c>
      <c r="D138" s="8">
        <v>10000</v>
      </c>
      <c r="E138" s="8">
        <v>0</v>
      </c>
      <c r="F138" s="8">
        <v>4700</v>
      </c>
      <c r="G138" s="8">
        <f t="shared" si="19"/>
        <v>14700</v>
      </c>
      <c r="H138" s="8">
        <f t="shared" si="17"/>
        <v>10000</v>
      </c>
      <c r="I138" s="8">
        <f t="shared" si="18"/>
        <v>10000</v>
      </c>
      <c r="J138" s="2"/>
      <c r="K138" s="8"/>
      <c r="L138" s="9" t="s">
        <v>0</v>
      </c>
      <c r="M138" s="9" t="s">
        <v>0</v>
      </c>
      <c r="N138" s="9"/>
      <c r="O138" s="22" t="s">
        <v>292</v>
      </c>
    </row>
    <row r="139" spans="1:15" ht="14.25">
      <c r="A139" s="41"/>
      <c r="B139" s="2" t="s">
        <v>293</v>
      </c>
      <c r="C139" s="2" t="s">
        <v>294</v>
      </c>
      <c r="D139" s="8">
        <v>15000</v>
      </c>
      <c r="E139" s="8">
        <v>15000</v>
      </c>
      <c r="F139" s="8">
        <v>22300</v>
      </c>
      <c r="G139" s="8">
        <f t="shared" si="19"/>
        <v>52300</v>
      </c>
      <c r="H139" s="8">
        <f t="shared" si="17"/>
        <v>15000</v>
      </c>
      <c r="I139" s="8">
        <f t="shared" si="18"/>
        <v>15000</v>
      </c>
      <c r="J139" s="2" t="s">
        <v>111</v>
      </c>
      <c r="K139" s="8"/>
      <c r="L139" s="9" t="s">
        <v>0</v>
      </c>
      <c r="M139" s="9" t="s">
        <v>0</v>
      </c>
      <c r="N139" s="9"/>
      <c r="O139" s="22" t="s">
        <v>295</v>
      </c>
    </row>
    <row r="140" spans="1:15" ht="14.25">
      <c r="A140" s="41"/>
      <c r="B140" s="2" t="s">
        <v>296</v>
      </c>
      <c r="C140" s="2" t="s">
        <v>297</v>
      </c>
      <c r="D140" s="8">
        <v>1212</v>
      </c>
      <c r="E140" s="8">
        <v>0</v>
      </c>
      <c r="F140" s="8">
        <v>0</v>
      </c>
      <c r="G140" s="8">
        <f t="shared" si="19"/>
        <v>1212</v>
      </c>
      <c r="H140" s="8">
        <f t="shared" si="17"/>
        <v>1212</v>
      </c>
      <c r="I140" s="8">
        <f t="shared" si="18"/>
        <v>1212</v>
      </c>
      <c r="J140" s="2"/>
      <c r="K140" s="8"/>
      <c r="L140" s="9" t="s">
        <v>0</v>
      </c>
      <c r="M140" s="9" t="s">
        <v>0</v>
      </c>
      <c r="N140" s="9"/>
      <c r="O140" s="22" t="s">
        <v>299</v>
      </c>
    </row>
    <row r="141" spans="1:15" ht="14.25">
      <c r="A141" s="41"/>
      <c r="B141" s="2" t="s">
        <v>300</v>
      </c>
      <c r="C141" s="2" t="s">
        <v>282</v>
      </c>
      <c r="D141" s="8">
        <v>10000</v>
      </c>
      <c r="E141" s="8">
        <v>0</v>
      </c>
      <c r="F141" s="8">
        <v>3400</v>
      </c>
      <c r="G141" s="8">
        <f t="shared" si="19"/>
        <v>13400</v>
      </c>
      <c r="H141" s="8">
        <f t="shared" si="17"/>
        <v>10000</v>
      </c>
      <c r="I141" s="8">
        <f t="shared" si="18"/>
        <v>10000</v>
      </c>
      <c r="J141" s="2"/>
      <c r="K141" s="8"/>
      <c r="L141" s="9" t="s">
        <v>0</v>
      </c>
      <c r="M141" s="9" t="s">
        <v>0</v>
      </c>
      <c r="N141" s="9"/>
      <c r="O141" s="22" t="s">
        <v>301</v>
      </c>
    </row>
    <row r="142" spans="1:15" ht="28.5">
      <c r="A142" s="41"/>
      <c r="B142" s="2" t="s">
        <v>302</v>
      </c>
      <c r="C142" s="2" t="s">
        <v>303</v>
      </c>
      <c r="D142" s="8">
        <v>10000</v>
      </c>
      <c r="E142" s="8">
        <v>15000</v>
      </c>
      <c r="F142" s="8">
        <v>38789</v>
      </c>
      <c r="G142" s="8">
        <f t="shared" si="19"/>
        <v>63789</v>
      </c>
      <c r="H142" s="8">
        <f t="shared" si="17"/>
        <v>10000</v>
      </c>
      <c r="I142" s="8">
        <f t="shared" si="18"/>
        <v>10000</v>
      </c>
      <c r="J142" s="2"/>
      <c r="K142" s="8"/>
      <c r="L142" s="9" t="s">
        <v>0</v>
      </c>
      <c r="M142" s="9" t="s">
        <v>0</v>
      </c>
      <c r="N142" s="9"/>
      <c r="O142" s="22" t="s">
        <v>304</v>
      </c>
    </row>
    <row r="143" spans="1:15" ht="14.25">
      <c r="A143" s="41"/>
      <c r="B143" s="2" t="s">
        <v>305</v>
      </c>
      <c r="C143" s="2" t="s">
        <v>306</v>
      </c>
      <c r="D143" s="10">
        <v>10000</v>
      </c>
      <c r="E143" s="10">
        <v>0</v>
      </c>
      <c r="F143" s="10">
        <v>3780</v>
      </c>
      <c r="G143" s="8">
        <f>SUM(D143:F143)</f>
        <v>13780</v>
      </c>
      <c r="H143" s="8">
        <f t="shared" si="17"/>
        <v>10000</v>
      </c>
      <c r="I143" s="8">
        <f t="shared" si="18"/>
        <v>10000</v>
      </c>
      <c r="J143" s="28"/>
      <c r="K143" s="11"/>
      <c r="L143" s="9" t="s">
        <v>0</v>
      </c>
      <c r="M143" s="9" t="s">
        <v>0</v>
      </c>
      <c r="N143" s="11"/>
      <c r="O143" s="19" t="s">
        <v>307</v>
      </c>
    </row>
    <row r="144" spans="1:15" ht="14.25">
      <c r="A144" s="41"/>
      <c r="B144" s="2" t="s">
        <v>308</v>
      </c>
      <c r="C144" s="2" t="s">
        <v>288</v>
      </c>
      <c r="D144" s="8">
        <v>15000</v>
      </c>
      <c r="E144" s="8">
        <v>20000</v>
      </c>
      <c r="F144" s="8">
        <v>185634</v>
      </c>
      <c r="G144" s="8">
        <f aca="true" t="shared" si="20" ref="G144:G207">SUM(C144:F144)</f>
        <v>220634</v>
      </c>
      <c r="H144" s="8">
        <f t="shared" si="17"/>
        <v>15000</v>
      </c>
      <c r="I144" s="8">
        <f t="shared" si="18"/>
        <v>15000</v>
      </c>
      <c r="J144" s="2" t="s">
        <v>111</v>
      </c>
      <c r="K144" s="8"/>
      <c r="L144" s="9" t="s">
        <v>0</v>
      </c>
      <c r="M144" s="9" t="s">
        <v>0</v>
      </c>
      <c r="N144" s="9"/>
      <c r="O144" s="22" t="s">
        <v>310</v>
      </c>
    </row>
    <row r="145" spans="1:15" ht="28.5">
      <c r="A145" s="41"/>
      <c r="B145" s="2" t="s">
        <v>311</v>
      </c>
      <c r="C145" s="2" t="s">
        <v>312</v>
      </c>
      <c r="D145" s="8">
        <v>10000</v>
      </c>
      <c r="E145" s="8">
        <v>20000</v>
      </c>
      <c r="F145" s="8">
        <v>38440</v>
      </c>
      <c r="G145" s="8">
        <f t="shared" si="20"/>
        <v>68440</v>
      </c>
      <c r="H145" s="8">
        <f t="shared" si="17"/>
        <v>10000</v>
      </c>
      <c r="I145" s="8">
        <f t="shared" si="18"/>
        <v>10000</v>
      </c>
      <c r="J145" s="2"/>
      <c r="K145" s="8"/>
      <c r="L145" s="9" t="s">
        <v>0</v>
      </c>
      <c r="M145" s="9" t="s">
        <v>0</v>
      </c>
      <c r="N145" s="9"/>
      <c r="O145" s="22" t="s">
        <v>313</v>
      </c>
    </row>
    <row r="146" spans="1:15" ht="28.5">
      <c r="A146" s="41"/>
      <c r="B146" s="2" t="s">
        <v>314</v>
      </c>
      <c r="C146" s="2" t="s">
        <v>123</v>
      </c>
      <c r="D146" s="8">
        <v>10000</v>
      </c>
      <c r="E146" s="8">
        <v>20000</v>
      </c>
      <c r="F146" s="8">
        <v>8654</v>
      </c>
      <c r="G146" s="8">
        <f t="shared" si="20"/>
        <v>38654</v>
      </c>
      <c r="H146" s="8">
        <f t="shared" si="17"/>
        <v>10000</v>
      </c>
      <c r="I146" s="8">
        <f t="shared" si="18"/>
        <v>10000</v>
      </c>
      <c r="J146" s="2" t="s">
        <v>111</v>
      </c>
      <c r="K146" s="8"/>
      <c r="L146" s="9" t="s">
        <v>0</v>
      </c>
      <c r="M146" s="9" t="s">
        <v>0</v>
      </c>
      <c r="N146" s="9"/>
      <c r="O146" s="22" t="s">
        <v>315</v>
      </c>
    </row>
    <row r="147" spans="1:15" ht="14.25">
      <c r="A147" s="41"/>
      <c r="B147" s="2" t="s">
        <v>316</v>
      </c>
      <c r="C147" s="2" t="s">
        <v>291</v>
      </c>
      <c r="D147" s="8">
        <v>10000</v>
      </c>
      <c r="E147" s="8">
        <v>0</v>
      </c>
      <c r="F147" s="8">
        <v>3900</v>
      </c>
      <c r="G147" s="8">
        <f t="shared" si="20"/>
        <v>13900</v>
      </c>
      <c r="H147" s="8">
        <f t="shared" si="17"/>
        <v>10000</v>
      </c>
      <c r="I147" s="8">
        <f t="shared" si="18"/>
        <v>10000</v>
      </c>
      <c r="J147" s="2"/>
      <c r="K147" s="8"/>
      <c r="L147" s="9" t="s">
        <v>0</v>
      </c>
      <c r="M147" s="9" t="s">
        <v>0</v>
      </c>
      <c r="N147" s="9"/>
      <c r="O147" s="22" t="s">
        <v>292</v>
      </c>
    </row>
    <row r="148" spans="1:15" ht="28.5">
      <c r="A148" s="41"/>
      <c r="B148" s="2" t="s">
        <v>317</v>
      </c>
      <c r="C148" s="2" t="s">
        <v>318</v>
      </c>
      <c r="D148" s="8">
        <v>10000</v>
      </c>
      <c r="E148" s="8">
        <v>0</v>
      </c>
      <c r="F148" s="8">
        <v>17365</v>
      </c>
      <c r="G148" s="8">
        <f t="shared" si="20"/>
        <v>27365</v>
      </c>
      <c r="H148" s="8">
        <f t="shared" si="17"/>
        <v>10000</v>
      </c>
      <c r="I148" s="8">
        <f t="shared" si="18"/>
        <v>10000</v>
      </c>
      <c r="J148" s="2"/>
      <c r="K148" s="8"/>
      <c r="L148" s="9" t="s">
        <v>0</v>
      </c>
      <c r="M148" s="9" t="s">
        <v>0</v>
      </c>
      <c r="N148" s="9"/>
      <c r="O148" s="22" t="s">
        <v>319</v>
      </c>
    </row>
    <row r="149" spans="1:15" ht="28.5">
      <c r="A149" s="41"/>
      <c r="B149" s="2" t="s">
        <v>320</v>
      </c>
      <c r="C149" s="2" t="s">
        <v>267</v>
      </c>
      <c r="D149" s="8">
        <v>10000</v>
      </c>
      <c r="E149" s="8">
        <v>30000</v>
      </c>
      <c r="F149" s="8">
        <v>12680</v>
      </c>
      <c r="G149" s="8">
        <f t="shared" si="20"/>
        <v>52680</v>
      </c>
      <c r="H149" s="8">
        <f t="shared" si="17"/>
        <v>10000</v>
      </c>
      <c r="I149" s="8">
        <f t="shared" si="18"/>
        <v>10000</v>
      </c>
      <c r="J149" s="2" t="s">
        <v>321</v>
      </c>
      <c r="K149" s="8"/>
      <c r="L149" s="9" t="s">
        <v>0</v>
      </c>
      <c r="M149" s="9" t="s">
        <v>0</v>
      </c>
      <c r="N149" s="9"/>
      <c r="O149" s="22" t="s">
        <v>310</v>
      </c>
    </row>
    <row r="150" spans="1:15" ht="14.25">
      <c r="A150" s="41"/>
      <c r="B150" s="2" t="s">
        <v>322</v>
      </c>
      <c r="C150" s="2" t="s">
        <v>250</v>
      </c>
      <c r="D150" s="8">
        <v>10000</v>
      </c>
      <c r="E150" s="8">
        <v>0</v>
      </c>
      <c r="F150" s="8">
        <v>2180</v>
      </c>
      <c r="G150" s="8">
        <f t="shared" si="20"/>
        <v>12180</v>
      </c>
      <c r="H150" s="8">
        <f t="shared" si="17"/>
        <v>10000</v>
      </c>
      <c r="I150" s="8">
        <f t="shared" si="18"/>
        <v>10000</v>
      </c>
      <c r="J150" s="2"/>
      <c r="K150" s="8"/>
      <c r="L150" s="9" t="s">
        <v>0</v>
      </c>
      <c r="M150" s="9" t="s">
        <v>0</v>
      </c>
      <c r="N150" s="9"/>
      <c r="O150" s="22" t="s">
        <v>307</v>
      </c>
    </row>
    <row r="151" spans="1:15" ht="14.25">
      <c r="A151" s="41"/>
      <c r="B151" s="2" t="s">
        <v>323</v>
      </c>
      <c r="C151" s="2" t="s">
        <v>285</v>
      </c>
      <c r="D151" s="8">
        <v>10000</v>
      </c>
      <c r="E151" s="8">
        <v>20000</v>
      </c>
      <c r="F151" s="8">
        <v>12840</v>
      </c>
      <c r="G151" s="8">
        <f t="shared" si="20"/>
        <v>42840</v>
      </c>
      <c r="H151" s="8">
        <f t="shared" si="17"/>
        <v>10000</v>
      </c>
      <c r="I151" s="8">
        <f t="shared" si="18"/>
        <v>10000</v>
      </c>
      <c r="J151" s="2" t="s">
        <v>111</v>
      </c>
      <c r="K151" s="8"/>
      <c r="L151" s="9" t="s">
        <v>0</v>
      </c>
      <c r="M151" s="9" t="s">
        <v>0</v>
      </c>
      <c r="N151" s="9"/>
      <c r="O151" s="22" t="s">
        <v>307</v>
      </c>
    </row>
    <row r="152" spans="1:15" ht="28.5">
      <c r="A152" s="41"/>
      <c r="B152" s="2" t="s">
        <v>324</v>
      </c>
      <c r="C152" s="2" t="s">
        <v>325</v>
      </c>
      <c r="D152" s="8">
        <v>10000</v>
      </c>
      <c r="E152" s="8">
        <v>20000</v>
      </c>
      <c r="F152" s="8">
        <v>6500</v>
      </c>
      <c r="G152" s="8">
        <f t="shared" si="20"/>
        <v>36500</v>
      </c>
      <c r="H152" s="8">
        <f t="shared" si="17"/>
        <v>10000</v>
      </c>
      <c r="I152" s="8">
        <f t="shared" si="18"/>
        <v>10000</v>
      </c>
      <c r="J152" s="2" t="s">
        <v>111</v>
      </c>
      <c r="K152" s="8"/>
      <c r="L152" s="9" t="s">
        <v>0</v>
      </c>
      <c r="M152" s="9" t="s">
        <v>0</v>
      </c>
      <c r="N152" s="9"/>
      <c r="O152" s="22" t="s">
        <v>326</v>
      </c>
    </row>
    <row r="153" spans="1:15" ht="28.5">
      <c r="A153" s="41"/>
      <c r="B153" s="2" t="s">
        <v>327</v>
      </c>
      <c r="C153" s="2" t="s">
        <v>318</v>
      </c>
      <c r="D153" s="8">
        <v>15000</v>
      </c>
      <c r="E153" s="8">
        <v>0</v>
      </c>
      <c r="F153" s="8">
        <v>3420</v>
      </c>
      <c r="G153" s="8">
        <f t="shared" si="20"/>
        <v>18420</v>
      </c>
      <c r="H153" s="8">
        <f t="shared" si="17"/>
        <v>15000</v>
      </c>
      <c r="I153" s="8">
        <f t="shared" si="18"/>
        <v>15000</v>
      </c>
      <c r="J153" s="2"/>
      <c r="K153" s="8"/>
      <c r="L153" s="9" t="s">
        <v>0</v>
      </c>
      <c r="M153" s="9" t="s">
        <v>0</v>
      </c>
      <c r="N153" s="9"/>
      <c r="O153" s="22" t="s">
        <v>328</v>
      </c>
    </row>
    <row r="154" spans="1:15" ht="14.25">
      <c r="A154" s="41"/>
      <c r="B154" s="2" t="s">
        <v>329</v>
      </c>
      <c r="C154" s="2" t="s">
        <v>325</v>
      </c>
      <c r="D154" s="8">
        <v>15000</v>
      </c>
      <c r="E154" s="8">
        <v>0</v>
      </c>
      <c r="F154" s="8">
        <v>3678</v>
      </c>
      <c r="G154" s="8">
        <f t="shared" si="20"/>
        <v>18678</v>
      </c>
      <c r="H154" s="8">
        <f t="shared" si="17"/>
        <v>15000</v>
      </c>
      <c r="I154" s="8">
        <f t="shared" si="18"/>
        <v>15000</v>
      </c>
      <c r="J154" s="2"/>
      <c r="K154" s="8"/>
      <c r="L154" s="9" t="s">
        <v>0</v>
      </c>
      <c r="M154" s="9" t="s">
        <v>0</v>
      </c>
      <c r="N154" s="9"/>
      <c r="O154" s="22" t="s">
        <v>330</v>
      </c>
    </row>
    <row r="155" spans="1:15" ht="14.25">
      <c r="A155" s="41"/>
      <c r="B155" s="2" t="s">
        <v>331</v>
      </c>
      <c r="C155" s="2" t="s">
        <v>297</v>
      </c>
      <c r="D155" s="8">
        <v>10000</v>
      </c>
      <c r="E155" s="8">
        <v>20000</v>
      </c>
      <c r="F155" s="8">
        <v>9170</v>
      </c>
      <c r="G155" s="8">
        <f t="shared" si="20"/>
        <v>39170</v>
      </c>
      <c r="H155" s="8">
        <f t="shared" si="17"/>
        <v>10000</v>
      </c>
      <c r="I155" s="8">
        <f t="shared" si="18"/>
        <v>10000</v>
      </c>
      <c r="J155" s="2" t="s">
        <v>111</v>
      </c>
      <c r="K155" s="8"/>
      <c r="L155" s="9" t="s">
        <v>0</v>
      </c>
      <c r="M155" s="9" t="s">
        <v>0</v>
      </c>
      <c r="N155" s="9"/>
      <c r="O155" s="22" t="s">
        <v>310</v>
      </c>
    </row>
    <row r="156" spans="1:15" ht="14.25">
      <c r="A156" s="41"/>
      <c r="B156" s="2" t="s">
        <v>332</v>
      </c>
      <c r="C156" s="2" t="s">
        <v>325</v>
      </c>
      <c r="D156" s="8">
        <v>15000</v>
      </c>
      <c r="E156" s="8">
        <v>0</v>
      </c>
      <c r="F156" s="8">
        <v>113158</v>
      </c>
      <c r="G156" s="8">
        <f t="shared" si="20"/>
        <v>128158</v>
      </c>
      <c r="H156" s="8">
        <f t="shared" si="17"/>
        <v>15000</v>
      </c>
      <c r="I156" s="8">
        <f t="shared" si="18"/>
        <v>15000</v>
      </c>
      <c r="J156" s="2"/>
      <c r="K156" s="8"/>
      <c r="L156" s="9" t="s">
        <v>0</v>
      </c>
      <c r="M156" s="9" t="s">
        <v>0</v>
      </c>
      <c r="N156" s="9"/>
      <c r="O156" s="22" t="s">
        <v>286</v>
      </c>
    </row>
    <row r="157" spans="1:15" ht="14.25">
      <c r="A157" s="41"/>
      <c r="B157" s="2" t="s">
        <v>333</v>
      </c>
      <c r="C157" s="2" t="s">
        <v>288</v>
      </c>
      <c r="D157" s="8">
        <v>10000</v>
      </c>
      <c r="E157" s="8">
        <v>0</v>
      </c>
      <c r="F157" s="8">
        <v>16313</v>
      </c>
      <c r="G157" s="8">
        <f t="shared" si="20"/>
        <v>26313</v>
      </c>
      <c r="H157" s="8">
        <f t="shared" si="17"/>
        <v>10000</v>
      </c>
      <c r="I157" s="8">
        <f t="shared" si="18"/>
        <v>10000</v>
      </c>
      <c r="J157" s="2"/>
      <c r="K157" s="8"/>
      <c r="L157" s="9" t="s">
        <v>0</v>
      </c>
      <c r="M157" s="9" t="s">
        <v>0</v>
      </c>
      <c r="N157" s="9"/>
      <c r="O157" s="22" t="s">
        <v>334</v>
      </c>
    </row>
    <row r="158" spans="1:15" ht="14.25">
      <c r="A158" s="41"/>
      <c r="B158" s="2" t="s">
        <v>335</v>
      </c>
      <c r="C158" s="2" t="s">
        <v>312</v>
      </c>
      <c r="D158" s="8">
        <v>10000</v>
      </c>
      <c r="E158" s="8">
        <v>20000</v>
      </c>
      <c r="F158" s="8">
        <v>9750</v>
      </c>
      <c r="G158" s="8">
        <f t="shared" si="20"/>
        <v>39750</v>
      </c>
      <c r="H158" s="8">
        <f t="shared" si="17"/>
        <v>10000</v>
      </c>
      <c r="I158" s="8">
        <f t="shared" si="18"/>
        <v>10000</v>
      </c>
      <c r="J158" s="2" t="s">
        <v>111</v>
      </c>
      <c r="K158" s="8"/>
      <c r="L158" s="9" t="s">
        <v>0</v>
      </c>
      <c r="M158" s="9" t="s">
        <v>0</v>
      </c>
      <c r="N158" s="9"/>
      <c r="O158" s="22" t="s">
        <v>237</v>
      </c>
    </row>
    <row r="159" spans="1:15" ht="28.5">
      <c r="A159" s="41"/>
      <c r="B159" s="2" t="s">
        <v>336</v>
      </c>
      <c r="C159" s="2" t="s">
        <v>337</v>
      </c>
      <c r="D159" s="8">
        <v>10000</v>
      </c>
      <c r="E159" s="8">
        <v>20000</v>
      </c>
      <c r="F159" s="8">
        <v>10000</v>
      </c>
      <c r="G159" s="8">
        <f t="shared" si="20"/>
        <v>40000</v>
      </c>
      <c r="H159" s="8">
        <f t="shared" si="17"/>
        <v>10000</v>
      </c>
      <c r="I159" s="8">
        <f t="shared" si="18"/>
        <v>10000</v>
      </c>
      <c r="J159" s="2" t="s">
        <v>111</v>
      </c>
      <c r="K159" s="8"/>
      <c r="L159" s="9" t="s">
        <v>0</v>
      </c>
      <c r="M159" s="9" t="s">
        <v>0</v>
      </c>
      <c r="N159" s="9"/>
      <c r="O159" s="22" t="s">
        <v>36</v>
      </c>
    </row>
    <row r="160" spans="1:15" ht="14.25">
      <c r="A160" s="41"/>
      <c r="B160" s="2" t="s">
        <v>338</v>
      </c>
      <c r="C160" s="2" t="s">
        <v>303</v>
      </c>
      <c r="D160" s="8">
        <v>15000</v>
      </c>
      <c r="E160" s="8">
        <v>19910</v>
      </c>
      <c r="F160" s="8">
        <v>7243</v>
      </c>
      <c r="G160" s="8">
        <f t="shared" si="20"/>
        <v>42153</v>
      </c>
      <c r="H160" s="8">
        <f t="shared" si="17"/>
        <v>15000</v>
      </c>
      <c r="I160" s="8">
        <f t="shared" si="18"/>
        <v>15000</v>
      </c>
      <c r="J160" s="2" t="s">
        <v>111</v>
      </c>
      <c r="K160" s="8"/>
      <c r="L160" s="9" t="s">
        <v>0</v>
      </c>
      <c r="M160" s="9" t="s">
        <v>0</v>
      </c>
      <c r="N160" s="9"/>
      <c r="O160" s="22" t="s">
        <v>268</v>
      </c>
    </row>
    <row r="161" spans="1:15" ht="14.25">
      <c r="A161" s="41"/>
      <c r="B161" s="2" t="s">
        <v>339</v>
      </c>
      <c r="C161" s="2" t="s">
        <v>318</v>
      </c>
      <c r="D161" s="8">
        <v>15000</v>
      </c>
      <c r="E161" s="8">
        <v>0</v>
      </c>
      <c r="F161" s="8">
        <v>3510</v>
      </c>
      <c r="G161" s="8">
        <f t="shared" si="20"/>
        <v>18510</v>
      </c>
      <c r="H161" s="8">
        <f t="shared" si="17"/>
        <v>15000</v>
      </c>
      <c r="I161" s="8">
        <f t="shared" si="18"/>
        <v>15000</v>
      </c>
      <c r="J161" s="2"/>
      <c r="K161" s="8"/>
      <c r="L161" s="9" t="s">
        <v>0</v>
      </c>
      <c r="M161" s="9" t="s">
        <v>0</v>
      </c>
      <c r="N161" s="9"/>
      <c r="O161" s="22" t="s">
        <v>94</v>
      </c>
    </row>
    <row r="162" spans="1:15" ht="28.5">
      <c r="A162" s="41"/>
      <c r="B162" s="2" t="s">
        <v>340</v>
      </c>
      <c r="C162" s="2" t="s">
        <v>291</v>
      </c>
      <c r="D162" s="8">
        <v>15000</v>
      </c>
      <c r="E162" s="8">
        <v>0</v>
      </c>
      <c r="F162" s="8">
        <v>3200</v>
      </c>
      <c r="G162" s="8">
        <f t="shared" si="20"/>
        <v>18200</v>
      </c>
      <c r="H162" s="8">
        <f t="shared" si="17"/>
        <v>15000</v>
      </c>
      <c r="I162" s="8">
        <f t="shared" si="18"/>
        <v>15000</v>
      </c>
      <c r="J162" s="2"/>
      <c r="K162" s="8"/>
      <c r="L162" s="9" t="s">
        <v>0</v>
      </c>
      <c r="M162" s="9" t="s">
        <v>0</v>
      </c>
      <c r="N162" s="9"/>
      <c r="O162" s="22" t="s">
        <v>15</v>
      </c>
    </row>
    <row r="163" spans="1:15" ht="14.25">
      <c r="A163" s="41"/>
      <c r="B163" s="2" t="s">
        <v>341</v>
      </c>
      <c r="C163" s="2" t="s">
        <v>282</v>
      </c>
      <c r="D163" s="8">
        <v>22500</v>
      </c>
      <c r="E163" s="8">
        <v>0</v>
      </c>
      <c r="F163" s="8">
        <v>0</v>
      </c>
      <c r="G163" s="8">
        <f t="shared" si="20"/>
        <v>22500</v>
      </c>
      <c r="H163" s="8">
        <f t="shared" si="17"/>
        <v>22500</v>
      </c>
      <c r="I163" s="8">
        <f t="shared" si="18"/>
        <v>22500</v>
      </c>
      <c r="J163" s="2"/>
      <c r="K163" s="8"/>
      <c r="L163" s="9" t="s">
        <v>0</v>
      </c>
      <c r="M163" s="9" t="s">
        <v>0</v>
      </c>
      <c r="N163" s="9"/>
      <c r="O163" s="22" t="s">
        <v>268</v>
      </c>
    </row>
    <row r="164" spans="1:15" ht="14.25">
      <c r="A164" s="41"/>
      <c r="B164" s="38" t="s">
        <v>342</v>
      </c>
      <c r="C164" s="2" t="s">
        <v>294</v>
      </c>
      <c r="D164" s="8">
        <v>10000</v>
      </c>
      <c r="E164" s="8">
        <v>20000</v>
      </c>
      <c r="F164" s="8">
        <v>25000</v>
      </c>
      <c r="G164" s="8">
        <f t="shared" si="20"/>
        <v>55000</v>
      </c>
      <c r="H164" s="8">
        <f t="shared" si="17"/>
        <v>10000</v>
      </c>
      <c r="I164" s="8">
        <f t="shared" si="18"/>
        <v>10000</v>
      </c>
      <c r="J164" s="2" t="s">
        <v>111</v>
      </c>
      <c r="K164" s="8"/>
      <c r="L164" s="9" t="s">
        <v>0</v>
      </c>
      <c r="M164" s="9" t="s">
        <v>0</v>
      </c>
      <c r="N164" s="9"/>
      <c r="O164" s="22" t="s">
        <v>343</v>
      </c>
    </row>
    <row r="165" spans="1:15" ht="28.5">
      <c r="A165" s="41"/>
      <c r="B165" s="2" t="s">
        <v>344</v>
      </c>
      <c r="C165" s="2" t="s">
        <v>282</v>
      </c>
      <c r="D165" s="8">
        <v>10000</v>
      </c>
      <c r="E165" s="8">
        <v>0</v>
      </c>
      <c r="F165" s="8">
        <v>2800</v>
      </c>
      <c r="G165" s="8">
        <f t="shared" si="20"/>
        <v>12800</v>
      </c>
      <c r="H165" s="8">
        <f t="shared" si="17"/>
        <v>10000</v>
      </c>
      <c r="I165" s="8">
        <f t="shared" si="18"/>
        <v>10000</v>
      </c>
      <c r="J165" s="2"/>
      <c r="K165" s="8"/>
      <c r="L165" s="9" t="s">
        <v>0</v>
      </c>
      <c r="M165" s="9" t="s">
        <v>0</v>
      </c>
      <c r="N165" s="9"/>
      <c r="O165" s="22" t="s">
        <v>309</v>
      </c>
    </row>
    <row r="166" spans="1:15" ht="14.25">
      <c r="A166" s="41"/>
      <c r="B166" s="2" t="s">
        <v>345</v>
      </c>
      <c r="C166" s="2" t="s">
        <v>312</v>
      </c>
      <c r="D166" s="8">
        <v>20000</v>
      </c>
      <c r="E166" s="8">
        <v>0</v>
      </c>
      <c r="F166" s="8">
        <v>1180</v>
      </c>
      <c r="G166" s="8">
        <f t="shared" si="20"/>
        <v>21180</v>
      </c>
      <c r="H166" s="8">
        <f t="shared" si="17"/>
        <v>20000</v>
      </c>
      <c r="I166" s="8">
        <f t="shared" si="18"/>
        <v>20000</v>
      </c>
      <c r="J166" s="2"/>
      <c r="K166" s="8"/>
      <c r="L166" s="9" t="s">
        <v>0</v>
      </c>
      <c r="M166" s="9" t="s">
        <v>0</v>
      </c>
      <c r="N166" s="9"/>
      <c r="O166" s="22" t="s">
        <v>346</v>
      </c>
    </row>
    <row r="167" spans="1:15" ht="14.25">
      <c r="A167" s="41"/>
      <c r="B167" s="2" t="s">
        <v>347</v>
      </c>
      <c r="C167" s="2" t="s">
        <v>123</v>
      </c>
      <c r="D167" s="8">
        <v>7350</v>
      </c>
      <c r="E167" s="8">
        <v>0</v>
      </c>
      <c r="F167" s="8">
        <v>0</v>
      </c>
      <c r="G167" s="8">
        <f t="shared" si="20"/>
        <v>7350</v>
      </c>
      <c r="H167" s="8">
        <f t="shared" si="17"/>
        <v>7350</v>
      </c>
      <c r="I167" s="8">
        <f t="shared" si="18"/>
        <v>7350</v>
      </c>
      <c r="J167" s="2"/>
      <c r="K167" s="8"/>
      <c r="L167" s="9" t="s">
        <v>0</v>
      </c>
      <c r="M167" s="9" t="s">
        <v>0</v>
      </c>
      <c r="N167" s="9"/>
      <c r="O167" s="22" t="s">
        <v>348</v>
      </c>
    </row>
    <row r="168" spans="1:15" ht="14.25">
      <c r="A168" s="41"/>
      <c r="B168" s="2" t="s">
        <v>349</v>
      </c>
      <c r="C168" s="2" t="s">
        <v>123</v>
      </c>
      <c r="D168" s="8">
        <v>840</v>
      </c>
      <c r="E168" s="8">
        <v>0</v>
      </c>
      <c r="F168" s="8">
        <v>0</v>
      </c>
      <c r="G168" s="8">
        <f t="shared" si="20"/>
        <v>840</v>
      </c>
      <c r="H168" s="8">
        <f t="shared" si="17"/>
        <v>840</v>
      </c>
      <c r="I168" s="8">
        <f t="shared" si="18"/>
        <v>840</v>
      </c>
      <c r="J168" s="2"/>
      <c r="K168" s="8"/>
      <c r="L168" s="9" t="s">
        <v>0</v>
      </c>
      <c r="M168" s="9" t="s">
        <v>0</v>
      </c>
      <c r="N168" s="9"/>
      <c r="O168" s="22" t="s">
        <v>348</v>
      </c>
    </row>
    <row r="169" spans="1:15" ht="28.5">
      <c r="A169" s="41"/>
      <c r="B169" s="2" t="s">
        <v>350</v>
      </c>
      <c r="C169" s="2" t="s">
        <v>325</v>
      </c>
      <c r="D169" s="8">
        <v>36000</v>
      </c>
      <c r="E169" s="8">
        <v>0</v>
      </c>
      <c r="F169" s="8">
        <v>7592</v>
      </c>
      <c r="G169" s="8">
        <f t="shared" si="20"/>
        <v>43592</v>
      </c>
      <c r="H169" s="8">
        <f t="shared" si="17"/>
        <v>36000</v>
      </c>
      <c r="I169" s="8">
        <f t="shared" si="18"/>
        <v>36000</v>
      </c>
      <c r="J169" s="2"/>
      <c r="K169" s="8"/>
      <c r="L169" s="9" t="s">
        <v>0</v>
      </c>
      <c r="M169" s="9" t="s">
        <v>0</v>
      </c>
      <c r="N169" s="9"/>
      <c r="O169" s="22" t="s">
        <v>32</v>
      </c>
    </row>
    <row r="170" spans="1:15" ht="14.25">
      <c r="A170" s="41"/>
      <c r="B170" s="2" t="s">
        <v>351</v>
      </c>
      <c r="C170" s="2" t="s">
        <v>294</v>
      </c>
      <c r="D170" s="8">
        <v>20000</v>
      </c>
      <c r="E170" s="8">
        <v>0</v>
      </c>
      <c r="F170" s="8">
        <v>1000</v>
      </c>
      <c r="G170" s="8">
        <f t="shared" si="20"/>
        <v>21000</v>
      </c>
      <c r="H170" s="8">
        <f t="shared" si="17"/>
        <v>20000</v>
      </c>
      <c r="I170" s="8">
        <f t="shared" si="18"/>
        <v>20000</v>
      </c>
      <c r="J170" s="2"/>
      <c r="K170" s="8"/>
      <c r="L170" s="9" t="s">
        <v>0</v>
      </c>
      <c r="M170" s="9" t="s">
        <v>0</v>
      </c>
      <c r="N170" s="9"/>
      <c r="O170" s="22" t="s">
        <v>94</v>
      </c>
    </row>
    <row r="171" spans="1:15" ht="28.5">
      <c r="A171" s="41"/>
      <c r="B171" s="2" t="s">
        <v>352</v>
      </c>
      <c r="C171" s="2" t="s">
        <v>267</v>
      </c>
      <c r="D171" s="8">
        <v>90000</v>
      </c>
      <c r="E171" s="8">
        <v>0</v>
      </c>
      <c r="F171" s="8">
        <v>17090</v>
      </c>
      <c r="G171" s="8">
        <f t="shared" si="20"/>
        <v>107090</v>
      </c>
      <c r="H171" s="8">
        <f t="shared" si="17"/>
        <v>90000</v>
      </c>
      <c r="I171" s="8">
        <f t="shared" si="18"/>
        <v>90000</v>
      </c>
      <c r="J171" s="2"/>
      <c r="K171" s="8"/>
      <c r="L171" s="9" t="s">
        <v>0</v>
      </c>
      <c r="M171" s="9" t="s">
        <v>0</v>
      </c>
      <c r="N171" s="9"/>
      <c r="O171" s="22" t="s">
        <v>209</v>
      </c>
    </row>
    <row r="172" spans="1:15" ht="14.25">
      <c r="A172" s="41"/>
      <c r="B172" s="2" t="s">
        <v>353</v>
      </c>
      <c r="C172" s="2" t="s">
        <v>306</v>
      </c>
      <c r="D172" s="8">
        <v>20000</v>
      </c>
      <c r="E172" s="8">
        <v>0</v>
      </c>
      <c r="F172" s="8">
        <v>15000</v>
      </c>
      <c r="G172" s="8">
        <f t="shared" si="20"/>
        <v>35000</v>
      </c>
      <c r="H172" s="8">
        <f t="shared" si="17"/>
        <v>20000</v>
      </c>
      <c r="I172" s="8">
        <f t="shared" si="18"/>
        <v>20000</v>
      </c>
      <c r="J172" s="2"/>
      <c r="K172" s="8"/>
      <c r="L172" s="9" t="s">
        <v>0</v>
      </c>
      <c r="M172" s="9" t="s">
        <v>0</v>
      </c>
      <c r="N172" s="9"/>
      <c r="O172" s="35" t="s">
        <v>268</v>
      </c>
    </row>
    <row r="173" spans="1:15" ht="14.25">
      <c r="A173" s="41"/>
      <c r="B173" s="2" t="s">
        <v>354</v>
      </c>
      <c r="C173" s="2" t="s">
        <v>285</v>
      </c>
      <c r="D173" s="8">
        <v>20000</v>
      </c>
      <c r="E173" s="8">
        <v>0</v>
      </c>
      <c r="F173" s="8">
        <v>20</v>
      </c>
      <c r="G173" s="8">
        <f t="shared" si="20"/>
        <v>20020</v>
      </c>
      <c r="H173" s="8">
        <f t="shared" si="17"/>
        <v>20000</v>
      </c>
      <c r="I173" s="8">
        <f t="shared" si="18"/>
        <v>20000</v>
      </c>
      <c r="J173" s="2"/>
      <c r="K173" s="8"/>
      <c r="L173" s="9" t="s">
        <v>0</v>
      </c>
      <c r="M173" s="9" t="s">
        <v>0</v>
      </c>
      <c r="N173" s="9"/>
      <c r="O173" s="22" t="s">
        <v>298</v>
      </c>
    </row>
    <row r="174" spans="1:15" ht="14.25">
      <c r="A174" s="41"/>
      <c r="B174" s="2" t="s">
        <v>355</v>
      </c>
      <c r="C174" s="2" t="s">
        <v>297</v>
      </c>
      <c r="D174" s="8">
        <v>2754</v>
      </c>
      <c r="E174" s="8">
        <v>0</v>
      </c>
      <c r="F174" s="8">
        <v>0</v>
      </c>
      <c r="G174" s="8">
        <f t="shared" si="20"/>
        <v>2754</v>
      </c>
      <c r="H174" s="8">
        <f t="shared" si="17"/>
        <v>2754</v>
      </c>
      <c r="I174" s="8">
        <f t="shared" si="18"/>
        <v>2754</v>
      </c>
      <c r="J174" s="2"/>
      <c r="K174" s="8"/>
      <c r="L174" s="9" t="s">
        <v>0</v>
      </c>
      <c r="M174" s="9" t="s">
        <v>0</v>
      </c>
      <c r="N174" s="9"/>
      <c r="O174" s="22" t="s">
        <v>147</v>
      </c>
    </row>
    <row r="175" spans="1:15" ht="14.25">
      <c r="A175" s="41"/>
      <c r="B175" s="2" t="s">
        <v>355</v>
      </c>
      <c r="C175" s="2" t="s">
        <v>123</v>
      </c>
      <c r="D175" s="8">
        <v>6710</v>
      </c>
      <c r="E175" s="8">
        <v>0</v>
      </c>
      <c r="F175" s="8">
        <v>3662</v>
      </c>
      <c r="G175" s="8">
        <f t="shared" si="20"/>
        <v>10372</v>
      </c>
      <c r="H175" s="8">
        <f t="shared" si="17"/>
        <v>6710</v>
      </c>
      <c r="I175" s="8">
        <f t="shared" si="18"/>
        <v>6710</v>
      </c>
      <c r="J175" s="2"/>
      <c r="K175" s="8"/>
      <c r="L175" s="9" t="s">
        <v>0</v>
      </c>
      <c r="M175" s="9" t="s">
        <v>0</v>
      </c>
      <c r="N175" s="9"/>
      <c r="O175" s="22" t="s">
        <v>147</v>
      </c>
    </row>
    <row r="176" spans="1:15" ht="28.5">
      <c r="A176" s="41"/>
      <c r="B176" s="2" t="s">
        <v>356</v>
      </c>
      <c r="C176" s="2" t="s">
        <v>297</v>
      </c>
      <c r="D176" s="8">
        <v>20000</v>
      </c>
      <c r="E176" s="8">
        <v>0</v>
      </c>
      <c r="F176" s="8">
        <v>2259</v>
      </c>
      <c r="G176" s="8">
        <f t="shared" si="20"/>
        <v>22259</v>
      </c>
      <c r="H176" s="8">
        <f t="shared" si="17"/>
        <v>20000</v>
      </c>
      <c r="I176" s="8">
        <f t="shared" si="18"/>
        <v>20000</v>
      </c>
      <c r="J176" s="2"/>
      <c r="K176" s="8"/>
      <c r="L176" s="9" t="s">
        <v>0</v>
      </c>
      <c r="M176" s="9" t="s">
        <v>0</v>
      </c>
      <c r="N176" s="9"/>
      <c r="O176" s="22" t="s">
        <v>348</v>
      </c>
    </row>
    <row r="177" spans="1:15" ht="28.5">
      <c r="A177" s="41"/>
      <c r="B177" s="2" t="s">
        <v>473</v>
      </c>
      <c r="C177" s="2" t="s">
        <v>291</v>
      </c>
      <c r="D177" s="8">
        <v>15000</v>
      </c>
      <c r="E177" s="8">
        <v>0</v>
      </c>
      <c r="F177" s="8">
        <v>3600</v>
      </c>
      <c r="G177" s="8">
        <f t="shared" si="20"/>
        <v>18600</v>
      </c>
      <c r="H177" s="8">
        <f t="shared" si="17"/>
        <v>15000</v>
      </c>
      <c r="I177" s="8">
        <f t="shared" si="18"/>
        <v>15000</v>
      </c>
      <c r="J177" s="2"/>
      <c r="K177" s="8"/>
      <c r="L177" s="9" t="s">
        <v>0</v>
      </c>
      <c r="M177" s="9" t="s">
        <v>0</v>
      </c>
      <c r="N177" s="9"/>
      <c r="O177" s="22" t="s">
        <v>15</v>
      </c>
    </row>
    <row r="178" spans="1:15" ht="28.5">
      <c r="A178" s="41"/>
      <c r="B178" s="2" t="s">
        <v>474</v>
      </c>
      <c r="C178" s="2" t="s">
        <v>337</v>
      </c>
      <c r="D178" s="8">
        <v>15000</v>
      </c>
      <c r="E178" s="8">
        <v>0</v>
      </c>
      <c r="F178" s="8">
        <v>8100</v>
      </c>
      <c r="G178" s="8">
        <f t="shared" si="20"/>
        <v>23100</v>
      </c>
      <c r="H178" s="8">
        <f t="shared" si="17"/>
        <v>15000</v>
      </c>
      <c r="I178" s="8">
        <f t="shared" si="18"/>
        <v>15000</v>
      </c>
      <c r="J178" s="2"/>
      <c r="K178" s="8"/>
      <c r="L178" s="9" t="s">
        <v>0</v>
      </c>
      <c r="M178" s="9" t="s">
        <v>0</v>
      </c>
      <c r="N178" s="9"/>
      <c r="O178" s="22" t="s">
        <v>27</v>
      </c>
    </row>
    <row r="179" spans="1:15" ht="28.5">
      <c r="A179" s="41"/>
      <c r="B179" s="2" t="s">
        <v>475</v>
      </c>
      <c r="C179" s="2" t="s">
        <v>337</v>
      </c>
      <c r="D179" s="8">
        <v>15000</v>
      </c>
      <c r="E179" s="8">
        <v>0</v>
      </c>
      <c r="F179" s="8">
        <v>10060</v>
      </c>
      <c r="G179" s="8">
        <f t="shared" si="20"/>
        <v>25060</v>
      </c>
      <c r="H179" s="8">
        <f t="shared" si="17"/>
        <v>15000</v>
      </c>
      <c r="I179" s="8">
        <f t="shared" si="18"/>
        <v>15000</v>
      </c>
      <c r="J179" s="2"/>
      <c r="K179" s="8"/>
      <c r="L179" s="9" t="s">
        <v>0</v>
      </c>
      <c r="M179" s="9" t="s">
        <v>0</v>
      </c>
      <c r="N179" s="9"/>
      <c r="O179" s="22" t="s">
        <v>27</v>
      </c>
    </row>
    <row r="180" spans="1:15" ht="14.25">
      <c r="A180" s="41"/>
      <c r="B180" s="2" t="s">
        <v>357</v>
      </c>
      <c r="C180" s="2" t="s">
        <v>318</v>
      </c>
      <c r="D180" s="8">
        <v>7800</v>
      </c>
      <c r="E180" s="8">
        <v>0</v>
      </c>
      <c r="F180" s="8">
        <v>1625</v>
      </c>
      <c r="G180" s="8">
        <f t="shared" si="20"/>
        <v>9425</v>
      </c>
      <c r="H180" s="8">
        <f t="shared" si="17"/>
        <v>7800</v>
      </c>
      <c r="I180" s="8">
        <f t="shared" si="18"/>
        <v>7800</v>
      </c>
      <c r="J180" s="2"/>
      <c r="K180" s="8"/>
      <c r="L180" s="9" t="s">
        <v>0</v>
      </c>
      <c r="M180" s="9" t="s">
        <v>0</v>
      </c>
      <c r="N180" s="9"/>
      <c r="O180" s="22" t="s">
        <v>16</v>
      </c>
    </row>
    <row r="181" spans="1:15" ht="14.25">
      <c r="A181" s="41"/>
      <c r="B181" s="2" t="s">
        <v>357</v>
      </c>
      <c r="C181" s="2" t="s">
        <v>123</v>
      </c>
      <c r="D181" s="8">
        <v>7800</v>
      </c>
      <c r="E181" s="8">
        <v>0</v>
      </c>
      <c r="F181" s="8">
        <v>2073</v>
      </c>
      <c r="G181" s="8">
        <f t="shared" si="20"/>
        <v>9873</v>
      </c>
      <c r="H181" s="8">
        <f t="shared" si="17"/>
        <v>7800</v>
      </c>
      <c r="I181" s="8">
        <f t="shared" si="18"/>
        <v>7800</v>
      </c>
      <c r="J181" s="2"/>
      <c r="K181" s="8"/>
      <c r="L181" s="9" t="s">
        <v>0</v>
      </c>
      <c r="M181" s="9" t="s">
        <v>0</v>
      </c>
      <c r="N181" s="9"/>
      <c r="O181" s="22" t="s">
        <v>15</v>
      </c>
    </row>
    <row r="182" spans="1:15" ht="14.25">
      <c r="A182" s="41"/>
      <c r="B182" s="2" t="s">
        <v>476</v>
      </c>
      <c r="C182" s="2" t="s">
        <v>267</v>
      </c>
      <c r="D182" s="8">
        <v>30000</v>
      </c>
      <c r="E182" s="8">
        <v>50000</v>
      </c>
      <c r="F182" s="8">
        <v>10250</v>
      </c>
      <c r="G182" s="8">
        <f t="shared" si="20"/>
        <v>90250</v>
      </c>
      <c r="H182" s="8">
        <f t="shared" si="17"/>
        <v>30000</v>
      </c>
      <c r="I182" s="8">
        <f t="shared" si="18"/>
        <v>30000</v>
      </c>
      <c r="J182" s="2" t="s">
        <v>111</v>
      </c>
      <c r="K182" s="9"/>
      <c r="L182" s="9" t="s">
        <v>0</v>
      </c>
      <c r="M182" s="9" t="s">
        <v>0</v>
      </c>
      <c r="N182" s="9"/>
      <c r="O182" s="22" t="s">
        <v>264</v>
      </c>
    </row>
    <row r="183" spans="1:15" ht="28.5">
      <c r="A183" s="41"/>
      <c r="B183" s="2" t="s">
        <v>477</v>
      </c>
      <c r="C183" s="2" t="s">
        <v>337</v>
      </c>
      <c r="D183" s="8">
        <v>20000</v>
      </c>
      <c r="E183" s="8">
        <v>0</v>
      </c>
      <c r="F183" s="8">
        <v>5200</v>
      </c>
      <c r="G183" s="8">
        <f t="shared" si="20"/>
        <v>25200</v>
      </c>
      <c r="H183" s="8">
        <f t="shared" si="17"/>
        <v>20000</v>
      </c>
      <c r="I183" s="8">
        <f t="shared" si="18"/>
        <v>20000</v>
      </c>
      <c r="J183" s="2"/>
      <c r="K183" s="8"/>
      <c r="L183" s="9" t="s">
        <v>0</v>
      </c>
      <c r="M183" s="9" t="s">
        <v>0</v>
      </c>
      <c r="N183" s="9"/>
      <c r="O183" s="22" t="s">
        <v>358</v>
      </c>
    </row>
    <row r="184" spans="1:15" ht="28.5">
      <c r="A184" s="41"/>
      <c r="B184" s="2" t="s">
        <v>478</v>
      </c>
      <c r="C184" s="2" t="s">
        <v>250</v>
      </c>
      <c r="D184" s="8">
        <v>20000</v>
      </c>
      <c r="E184" s="8">
        <v>0</v>
      </c>
      <c r="F184" s="8">
        <v>5000</v>
      </c>
      <c r="G184" s="8">
        <f t="shared" si="20"/>
        <v>25000</v>
      </c>
      <c r="H184" s="8">
        <f t="shared" si="17"/>
        <v>20000</v>
      </c>
      <c r="I184" s="8">
        <f t="shared" si="18"/>
        <v>20000</v>
      </c>
      <c r="J184" s="2"/>
      <c r="K184" s="8"/>
      <c r="L184" s="9" t="s">
        <v>0</v>
      </c>
      <c r="M184" s="9" t="s">
        <v>0</v>
      </c>
      <c r="N184" s="9"/>
      <c r="O184" s="22" t="s">
        <v>346</v>
      </c>
    </row>
    <row r="185" spans="1:15" ht="14.25">
      <c r="A185" s="41"/>
      <c r="B185" s="2" t="s">
        <v>479</v>
      </c>
      <c r="C185" s="2" t="s">
        <v>267</v>
      </c>
      <c r="D185" s="8">
        <v>30000</v>
      </c>
      <c r="E185" s="8">
        <v>0</v>
      </c>
      <c r="F185" s="8">
        <v>0</v>
      </c>
      <c r="G185" s="8">
        <f t="shared" si="20"/>
        <v>30000</v>
      </c>
      <c r="H185" s="8">
        <f t="shared" si="17"/>
        <v>30000</v>
      </c>
      <c r="I185" s="8">
        <f t="shared" si="18"/>
        <v>30000</v>
      </c>
      <c r="J185" s="2"/>
      <c r="K185" s="8"/>
      <c r="L185" s="9" t="s">
        <v>0</v>
      </c>
      <c r="M185" s="9" t="s">
        <v>0</v>
      </c>
      <c r="N185" s="9"/>
      <c r="O185" s="22" t="s">
        <v>359</v>
      </c>
    </row>
    <row r="186" spans="1:15" ht="14.25">
      <c r="A186" s="41"/>
      <c r="B186" s="2" t="s">
        <v>479</v>
      </c>
      <c r="C186" s="2" t="s">
        <v>306</v>
      </c>
      <c r="D186" s="8">
        <v>30000</v>
      </c>
      <c r="E186" s="8">
        <v>0</v>
      </c>
      <c r="F186" s="8">
        <v>278</v>
      </c>
      <c r="G186" s="8">
        <f t="shared" si="20"/>
        <v>30278</v>
      </c>
      <c r="H186" s="8">
        <f t="shared" si="17"/>
        <v>30000</v>
      </c>
      <c r="I186" s="8">
        <f t="shared" si="18"/>
        <v>30000</v>
      </c>
      <c r="J186" s="2"/>
      <c r="K186" s="8"/>
      <c r="L186" s="9" t="s">
        <v>0</v>
      </c>
      <c r="M186" s="9" t="s">
        <v>0</v>
      </c>
      <c r="N186" s="9"/>
      <c r="O186" s="22" t="s">
        <v>360</v>
      </c>
    </row>
    <row r="187" spans="1:15" ht="28.5">
      <c r="A187" s="41"/>
      <c r="B187" s="2" t="s">
        <v>480</v>
      </c>
      <c r="C187" s="2" t="s">
        <v>306</v>
      </c>
      <c r="D187" s="8">
        <v>36000</v>
      </c>
      <c r="E187" s="8">
        <v>0</v>
      </c>
      <c r="F187" s="8">
        <v>5796</v>
      </c>
      <c r="G187" s="8">
        <f t="shared" si="20"/>
        <v>41796</v>
      </c>
      <c r="H187" s="8">
        <f t="shared" si="17"/>
        <v>36000</v>
      </c>
      <c r="I187" s="8">
        <f t="shared" si="18"/>
        <v>36000</v>
      </c>
      <c r="J187" s="2"/>
      <c r="K187" s="8"/>
      <c r="L187" s="9" t="s">
        <v>0</v>
      </c>
      <c r="M187" s="9" t="s">
        <v>0</v>
      </c>
      <c r="N187" s="9"/>
      <c r="O187" s="22" t="s">
        <v>35</v>
      </c>
    </row>
    <row r="188" spans="1:15" ht="14.25">
      <c r="A188" s="41"/>
      <c r="B188" s="2" t="s">
        <v>357</v>
      </c>
      <c r="C188" s="2" t="s">
        <v>337</v>
      </c>
      <c r="D188" s="8">
        <v>7800</v>
      </c>
      <c r="E188" s="8">
        <v>0</v>
      </c>
      <c r="F188" s="8">
        <v>2660</v>
      </c>
      <c r="G188" s="8">
        <f t="shared" si="20"/>
        <v>10460</v>
      </c>
      <c r="H188" s="8">
        <f t="shared" si="17"/>
        <v>7800</v>
      </c>
      <c r="I188" s="8">
        <f t="shared" si="18"/>
        <v>7800</v>
      </c>
      <c r="J188" s="2"/>
      <c r="K188" s="8"/>
      <c r="L188" s="9" t="s">
        <v>0</v>
      </c>
      <c r="M188" s="9" t="s">
        <v>0</v>
      </c>
      <c r="N188" s="9"/>
      <c r="O188" s="22" t="s">
        <v>28</v>
      </c>
    </row>
    <row r="189" spans="1:15" ht="14.25">
      <c r="A189" s="41"/>
      <c r="B189" s="2" t="s">
        <v>357</v>
      </c>
      <c r="C189" s="2" t="s">
        <v>282</v>
      </c>
      <c r="D189" s="8">
        <v>7800</v>
      </c>
      <c r="E189" s="8">
        <v>0</v>
      </c>
      <c r="F189" s="8">
        <v>3040</v>
      </c>
      <c r="G189" s="8">
        <f t="shared" si="20"/>
        <v>10840</v>
      </c>
      <c r="H189" s="8">
        <f t="shared" si="17"/>
        <v>7800</v>
      </c>
      <c r="I189" s="8">
        <f t="shared" si="18"/>
        <v>7800</v>
      </c>
      <c r="J189" s="2"/>
      <c r="K189" s="8"/>
      <c r="L189" s="9" t="s">
        <v>0</v>
      </c>
      <c r="M189" s="9" t="s">
        <v>0</v>
      </c>
      <c r="N189" s="9"/>
      <c r="O189" s="22" t="s">
        <v>29</v>
      </c>
    </row>
    <row r="190" spans="1:15" ht="14.25">
      <c r="A190" s="41"/>
      <c r="B190" s="2" t="s">
        <v>357</v>
      </c>
      <c r="C190" s="2" t="s">
        <v>325</v>
      </c>
      <c r="D190" s="8">
        <v>7800</v>
      </c>
      <c r="E190" s="8">
        <v>0</v>
      </c>
      <c r="F190" s="8">
        <v>1580</v>
      </c>
      <c r="G190" s="8">
        <f t="shared" si="20"/>
        <v>9380</v>
      </c>
      <c r="H190" s="8">
        <f t="shared" si="17"/>
        <v>7800</v>
      </c>
      <c r="I190" s="8">
        <f t="shared" si="18"/>
        <v>7800</v>
      </c>
      <c r="J190" s="2"/>
      <c r="K190" s="8"/>
      <c r="L190" s="9" t="s">
        <v>0</v>
      </c>
      <c r="M190" s="9" t="s">
        <v>0</v>
      </c>
      <c r="N190" s="9"/>
      <c r="O190" s="22" t="s">
        <v>33</v>
      </c>
    </row>
    <row r="191" spans="1:15" ht="14.25">
      <c r="A191" s="41"/>
      <c r="B191" s="2" t="s">
        <v>361</v>
      </c>
      <c r="C191" s="2" t="s">
        <v>267</v>
      </c>
      <c r="D191" s="8">
        <v>15600</v>
      </c>
      <c r="E191" s="8">
        <v>0</v>
      </c>
      <c r="F191" s="8">
        <v>18080</v>
      </c>
      <c r="G191" s="8">
        <f t="shared" si="20"/>
        <v>33680</v>
      </c>
      <c r="H191" s="8">
        <f t="shared" si="17"/>
        <v>15600</v>
      </c>
      <c r="I191" s="8">
        <f t="shared" si="18"/>
        <v>15600</v>
      </c>
      <c r="J191" s="2"/>
      <c r="K191" s="8"/>
      <c r="L191" s="9" t="s">
        <v>0</v>
      </c>
      <c r="M191" s="9" t="s">
        <v>0</v>
      </c>
      <c r="N191" s="9"/>
      <c r="O191" s="22" t="s">
        <v>13</v>
      </c>
    </row>
    <row r="192" spans="1:15" ht="14.25">
      <c r="A192" s="41"/>
      <c r="B192" s="2" t="s">
        <v>481</v>
      </c>
      <c r="C192" s="2" t="s">
        <v>123</v>
      </c>
      <c r="D192" s="8">
        <v>3000</v>
      </c>
      <c r="E192" s="8">
        <v>0</v>
      </c>
      <c r="F192" s="8">
        <v>0</v>
      </c>
      <c r="G192" s="8">
        <f t="shared" si="20"/>
        <v>3000</v>
      </c>
      <c r="H192" s="8">
        <f t="shared" si="17"/>
        <v>3000</v>
      </c>
      <c r="I192" s="8">
        <f t="shared" si="18"/>
        <v>3000</v>
      </c>
      <c r="J192" s="2"/>
      <c r="K192" s="8"/>
      <c r="L192" s="9" t="s">
        <v>0</v>
      </c>
      <c r="M192" s="9" t="s">
        <v>0</v>
      </c>
      <c r="N192" s="9"/>
      <c r="O192" s="22" t="s">
        <v>360</v>
      </c>
    </row>
    <row r="193" spans="1:15" ht="14.25">
      <c r="A193" s="41"/>
      <c r="B193" s="2" t="s">
        <v>482</v>
      </c>
      <c r="C193" s="2" t="s">
        <v>294</v>
      </c>
      <c r="D193" s="8">
        <v>5450</v>
      </c>
      <c r="E193" s="8">
        <v>0</v>
      </c>
      <c r="F193" s="8">
        <v>0</v>
      </c>
      <c r="G193" s="8">
        <f t="shared" si="20"/>
        <v>5450</v>
      </c>
      <c r="H193" s="8">
        <f t="shared" si="17"/>
        <v>5450</v>
      </c>
      <c r="I193" s="8">
        <f t="shared" si="18"/>
        <v>5450</v>
      </c>
      <c r="J193" s="2"/>
      <c r="K193" s="8"/>
      <c r="L193" s="9" t="s">
        <v>0</v>
      </c>
      <c r="M193" s="9" t="s">
        <v>0</v>
      </c>
      <c r="N193" s="9"/>
      <c r="O193" s="22" t="s">
        <v>171</v>
      </c>
    </row>
    <row r="194" spans="1:15" ht="14.25">
      <c r="A194" s="41"/>
      <c r="B194" s="2" t="s">
        <v>483</v>
      </c>
      <c r="C194" s="2" t="s">
        <v>294</v>
      </c>
      <c r="D194" s="8">
        <v>5828</v>
      </c>
      <c r="E194" s="8">
        <v>0</v>
      </c>
      <c r="F194" s="8">
        <v>0</v>
      </c>
      <c r="G194" s="8">
        <f t="shared" si="20"/>
        <v>5828</v>
      </c>
      <c r="H194" s="8">
        <f t="shared" si="17"/>
        <v>5828</v>
      </c>
      <c r="I194" s="8">
        <f t="shared" si="18"/>
        <v>5828</v>
      </c>
      <c r="J194" s="2"/>
      <c r="K194" s="8"/>
      <c r="L194" s="9" t="s">
        <v>0</v>
      </c>
      <c r="M194" s="9" t="s">
        <v>0</v>
      </c>
      <c r="N194" s="9"/>
      <c r="O194" s="22" t="s">
        <v>57</v>
      </c>
    </row>
    <row r="195" spans="1:15" ht="28.5">
      <c r="A195" s="41"/>
      <c r="B195" s="2" t="s">
        <v>484</v>
      </c>
      <c r="C195" s="2" t="s">
        <v>250</v>
      </c>
      <c r="D195" s="8">
        <v>30000</v>
      </c>
      <c r="E195" s="8">
        <v>0</v>
      </c>
      <c r="F195" s="8">
        <v>0</v>
      </c>
      <c r="G195" s="8">
        <f t="shared" si="20"/>
        <v>30000</v>
      </c>
      <c r="H195" s="8">
        <f t="shared" si="17"/>
        <v>30000</v>
      </c>
      <c r="I195" s="8">
        <f t="shared" si="18"/>
        <v>30000</v>
      </c>
      <c r="J195" s="2"/>
      <c r="K195" s="8"/>
      <c r="L195" s="9" t="s">
        <v>0</v>
      </c>
      <c r="M195" s="9" t="s">
        <v>0</v>
      </c>
      <c r="N195" s="9"/>
      <c r="O195" s="22" t="s">
        <v>102</v>
      </c>
    </row>
    <row r="196" spans="1:15" ht="14.25">
      <c r="A196" s="41"/>
      <c r="B196" s="2" t="s">
        <v>355</v>
      </c>
      <c r="C196" s="2" t="s">
        <v>325</v>
      </c>
      <c r="D196" s="8">
        <v>5762</v>
      </c>
      <c r="E196" s="8">
        <v>0</v>
      </c>
      <c r="F196" s="8">
        <v>0</v>
      </c>
      <c r="G196" s="8">
        <f t="shared" si="20"/>
        <v>5762</v>
      </c>
      <c r="H196" s="8">
        <f t="shared" si="17"/>
        <v>5762</v>
      </c>
      <c r="I196" s="8">
        <f t="shared" si="18"/>
        <v>5762</v>
      </c>
      <c r="J196" s="2"/>
      <c r="K196" s="8"/>
      <c r="L196" s="9" t="s">
        <v>0</v>
      </c>
      <c r="M196" s="9" t="s">
        <v>0</v>
      </c>
      <c r="N196" s="9"/>
      <c r="O196" s="22" t="s">
        <v>150</v>
      </c>
    </row>
    <row r="197" spans="1:15" ht="14.25">
      <c r="A197" s="41"/>
      <c r="B197" s="2" t="s">
        <v>355</v>
      </c>
      <c r="C197" s="2" t="s">
        <v>267</v>
      </c>
      <c r="D197" s="8">
        <v>8095</v>
      </c>
      <c r="E197" s="8">
        <v>0</v>
      </c>
      <c r="F197" s="8">
        <v>0</v>
      </c>
      <c r="G197" s="8">
        <f t="shared" si="20"/>
        <v>8095</v>
      </c>
      <c r="H197" s="8">
        <f aca="true" t="shared" si="21" ref="H197:H249">D197</f>
        <v>8095</v>
      </c>
      <c r="I197" s="8">
        <f aca="true" t="shared" si="22" ref="I197:I249">D197</f>
        <v>8095</v>
      </c>
      <c r="J197" s="2"/>
      <c r="K197" s="8"/>
      <c r="L197" s="9" t="s">
        <v>0</v>
      </c>
      <c r="M197" s="9" t="s">
        <v>0</v>
      </c>
      <c r="N197" s="9"/>
      <c r="O197" s="22" t="s">
        <v>362</v>
      </c>
    </row>
    <row r="198" spans="1:15" ht="14.25">
      <c r="A198" s="41"/>
      <c r="B198" s="2" t="s">
        <v>357</v>
      </c>
      <c r="C198" s="2" t="s">
        <v>288</v>
      </c>
      <c r="D198" s="8">
        <v>7800</v>
      </c>
      <c r="E198" s="8">
        <v>0</v>
      </c>
      <c r="F198" s="8">
        <v>1650</v>
      </c>
      <c r="G198" s="8">
        <f t="shared" si="20"/>
        <v>9450</v>
      </c>
      <c r="H198" s="8">
        <f t="shared" si="21"/>
        <v>7800</v>
      </c>
      <c r="I198" s="8">
        <f t="shared" si="22"/>
        <v>7800</v>
      </c>
      <c r="J198" s="2"/>
      <c r="K198" s="8"/>
      <c r="L198" s="9" t="s">
        <v>0</v>
      </c>
      <c r="M198" s="9" t="s">
        <v>0</v>
      </c>
      <c r="N198" s="9"/>
      <c r="O198" s="22" t="s">
        <v>363</v>
      </c>
    </row>
    <row r="199" spans="1:15" ht="14.25">
      <c r="A199" s="41"/>
      <c r="B199" s="2" t="s">
        <v>485</v>
      </c>
      <c r="C199" s="2" t="s">
        <v>220</v>
      </c>
      <c r="D199" s="8">
        <v>30000</v>
      </c>
      <c r="E199" s="8">
        <v>0</v>
      </c>
      <c r="F199" s="8">
        <v>6260</v>
      </c>
      <c r="G199" s="8">
        <f t="shared" si="20"/>
        <v>36260</v>
      </c>
      <c r="H199" s="8">
        <f t="shared" si="21"/>
        <v>30000</v>
      </c>
      <c r="I199" s="8">
        <f t="shared" si="22"/>
        <v>30000</v>
      </c>
      <c r="J199" s="2"/>
      <c r="K199" s="8"/>
      <c r="L199" s="9" t="s">
        <v>0</v>
      </c>
      <c r="M199" s="9" t="s">
        <v>0</v>
      </c>
      <c r="N199" s="9"/>
      <c r="O199" s="22" t="s">
        <v>364</v>
      </c>
    </row>
    <row r="200" spans="1:15" ht="14.25">
      <c r="A200" s="41"/>
      <c r="B200" s="2" t="s">
        <v>486</v>
      </c>
      <c r="C200" s="2" t="s">
        <v>285</v>
      </c>
      <c r="D200" s="8">
        <v>15000</v>
      </c>
      <c r="E200" s="8">
        <v>0</v>
      </c>
      <c r="F200" s="8">
        <v>3040</v>
      </c>
      <c r="G200" s="8">
        <f t="shared" si="20"/>
        <v>18040</v>
      </c>
      <c r="H200" s="8">
        <f t="shared" si="21"/>
        <v>15000</v>
      </c>
      <c r="I200" s="8">
        <f t="shared" si="22"/>
        <v>15000</v>
      </c>
      <c r="J200" s="2"/>
      <c r="K200" s="8"/>
      <c r="L200" s="9" t="s">
        <v>0</v>
      </c>
      <c r="M200" s="9" t="s">
        <v>0</v>
      </c>
      <c r="N200" s="9"/>
      <c r="O200" s="22" t="s">
        <v>330</v>
      </c>
    </row>
    <row r="201" spans="1:15" ht="14.25">
      <c r="A201" s="41"/>
      <c r="B201" s="2" t="s">
        <v>355</v>
      </c>
      <c r="C201" s="2" t="s">
        <v>282</v>
      </c>
      <c r="D201" s="8">
        <v>2629</v>
      </c>
      <c r="E201" s="8">
        <v>0</v>
      </c>
      <c r="F201" s="8">
        <v>0</v>
      </c>
      <c r="G201" s="8">
        <f t="shared" si="20"/>
        <v>2629</v>
      </c>
      <c r="H201" s="8">
        <f t="shared" si="21"/>
        <v>2629</v>
      </c>
      <c r="I201" s="8">
        <f t="shared" si="22"/>
        <v>2629</v>
      </c>
      <c r="J201" s="2"/>
      <c r="K201" s="8"/>
      <c r="L201" s="9" t="s">
        <v>0</v>
      </c>
      <c r="M201" s="9" t="s">
        <v>0</v>
      </c>
      <c r="N201" s="9"/>
      <c r="O201" s="22" t="s">
        <v>365</v>
      </c>
    </row>
    <row r="202" spans="1:15" ht="28.5">
      <c r="A202" s="41"/>
      <c r="B202" s="2" t="s">
        <v>487</v>
      </c>
      <c r="C202" s="2" t="s">
        <v>267</v>
      </c>
      <c r="D202" s="8">
        <v>13500</v>
      </c>
      <c r="E202" s="8">
        <v>86000</v>
      </c>
      <c r="F202" s="8">
        <v>8960</v>
      </c>
      <c r="G202" s="8">
        <f t="shared" si="20"/>
        <v>108460</v>
      </c>
      <c r="H202" s="8">
        <f t="shared" si="21"/>
        <v>13500</v>
      </c>
      <c r="I202" s="8">
        <f t="shared" si="22"/>
        <v>13500</v>
      </c>
      <c r="J202" s="2" t="s">
        <v>111</v>
      </c>
      <c r="K202" s="8"/>
      <c r="L202" s="9" t="s">
        <v>0</v>
      </c>
      <c r="M202" s="9" t="s">
        <v>0</v>
      </c>
      <c r="N202" s="9"/>
      <c r="O202" s="22" t="s">
        <v>366</v>
      </c>
    </row>
    <row r="203" spans="1:15" ht="28.5">
      <c r="A203" s="41"/>
      <c r="B203" s="2" t="s">
        <v>488</v>
      </c>
      <c r="C203" s="2" t="s">
        <v>285</v>
      </c>
      <c r="D203" s="8">
        <v>15000</v>
      </c>
      <c r="E203" s="8">
        <v>0</v>
      </c>
      <c r="F203" s="8">
        <v>4200</v>
      </c>
      <c r="G203" s="8">
        <f t="shared" si="20"/>
        <v>19200</v>
      </c>
      <c r="H203" s="8">
        <f t="shared" si="21"/>
        <v>15000</v>
      </c>
      <c r="I203" s="8">
        <f t="shared" si="22"/>
        <v>15000</v>
      </c>
      <c r="J203" s="2"/>
      <c r="K203" s="8"/>
      <c r="L203" s="9" t="s">
        <v>0</v>
      </c>
      <c r="M203" s="9" t="s">
        <v>0</v>
      </c>
      <c r="N203" s="9"/>
      <c r="O203" s="22" t="s">
        <v>330</v>
      </c>
    </row>
    <row r="204" spans="1:15" ht="14.25">
      <c r="A204" s="41"/>
      <c r="B204" s="2" t="s">
        <v>357</v>
      </c>
      <c r="C204" s="2" t="s">
        <v>291</v>
      </c>
      <c r="D204" s="8">
        <v>7800</v>
      </c>
      <c r="E204" s="8">
        <v>0</v>
      </c>
      <c r="F204" s="8">
        <v>4200</v>
      </c>
      <c r="G204" s="8">
        <f t="shared" si="20"/>
        <v>12000</v>
      </c>
      <c r="H204" s="8">
        <f t="shared" si="21"/>
        <v>7800</v>
      </c>
      <c r="I204" s="8">
        <f t="shared" si="22"/>
        <v>7800</v>
      </c>
      <c r="J204" s="2"/>
      <c r="K204" s="8"/>
      <c r="L204" s="9" t="s">
        <v>0</v>
      </c>
      <c r="M204" s="9" t="s">
        <v>0</v>
      </c>
      <c r="N204" s="9"/>
      <c r="O204" s="22" t="s">
        <v>292</v>
      </c>
    </row>
    <row r="205" spans="1:15" ht="14.25">
      <c r="A205" s="41"/>
      <c r="B205" s="2" t="s">
        <v>357</v>
      </c>
      <c r="C205" s="2" t="s">
        <v>297</v>
      </c>
      <c r="D205" s="8">
        <v>7800</v>
      </c>
      <c r="E205" s="8">
        <v>0</v>
      </c>
      <c r="F205" s="8">
        <v>1800</v>
      </c>
      <c r="G205" s="8">
        <f t="shared" si="20"/>
        <v>9600</v>
      </c>
      <c r="H205" s="8">
        <f t="shared" si="21"/>
        <v>7800</v>
      </c>
      <c r="I205" s="8">
        <f t="shared" si="22"/>
        <v>7800</v>
      </c>
      <c r="J205" s="2"/>
      <c r="K205" s="8"/>
      <c r="L205" s="9" t="s">
        <v>0</v>
      </c>
      <c r="M205" s="9" t="s">
        <v>0</v>
      </c>
      <c r="N205" s="9"/>
      <c r="O205" s="22" t="s">
        <v>363</v>
      </c>
    </row>
    <row r="206" spans="1:15" ht="14.25">
      <c r="A206" s="41"/>
      <c r="B206" s="2" t="s">
        <v>489</v>
      </c>
      <c r="C206" s="2" t="s">
        <v>267</v>
      </c>
      <c r="D206" s="8">
        <v>270000</v>
      </c>
      <c r="E206" s="8">
        <v>0</v>
      </c>
      <c r="F206" s="8">
        <v>42995</v>
      </c>
      <c r="G206" s="8">
        <f t="shared" si="20"/>
        <v>312995</v>
      </c>
      <c r="H206" s="8">
        <f t="shared" si="21"/>
        <v>270000</v>
      </c>
      <c r="I206" s="8">
        <f t="shared" si="22"/>
        <v>270000</v>
      </c>
      <c r="J206" s="2"/>
      <c r="K206" s="9" t="s">
        <v>0</v>
      </c>
      <c r="M206" s="9" t="s">
        <v>0</v>
      </c>
      <c r="N206" s="9"/>
      <c r="O206" s="22" t="s">
        <v>367</v>
      </c>
    </row>
    <row r="207" spans="1:15" ht="14.25">
      <c r="A207" s="41"/>
      <c r="B207" s="2" t="s">
        <v>490</v>
      </c>
      <c r="C207" s="2" t="s">
        <v>297</v>
      </c>
      <c r="D207" s="8">
        <v>30000</v>
      </c>
      <c r="E207" s="8">
        <v>50000</v>
      </c>
      <c r="F207" s="8">
        <v>491</v>
      </c>
      <c r="G207" s="8">
        <f t="shared" si="20"/>
        <v>80491</v>
      </c>
      <c r="H207" s="8">
        <f t="shared" si="21"/>
        <v>30000</v>
      </c>
      <c r="I207" s="8">
        <f t="shared" si="22"/>
        <v>30000</v>
      </c>
      <c r="J207" s="2" t="s">
        <v>111</v>
      </c>
      <c r="K207" s="8"/>
      <c r="L207" s="9" t="s">
        <v>0</v>
      </c>
      <c r="M207" s="9" t="s">
        <v>0</v>
      </c>
      <c r="N207" s="9"/>
      <c r="O207" s="22" t="s">
        <v>368</v>
      </c>
    </row>
    <row r="208" spans="1:15" ht="28.5">
      <c r="A208" s="41"/>
      <c r="B208" s="2" t="s">
        <v>491</v>
      </c>
      <c r="C208" s="2" t="s">
        <v>303</v>
      </c>
      <c r="D208" s="8">
        <v>30000</v>
      </c>
      <c r="E208" s="8">
        <v>50000</v>
      </c>
      <c r="F208" s="8">
        <v>3662</v>
      </c>
      <c r="G208" s="8">
        <f aca="true" t="shared" si="23" ref="G208:G227">SUM(C208:F208)</f>
        <v>83662</v>
      </c>
      <c r="H208" s="8">
        <f t="shared" si="21"/>
        <v>30000</v>
      </c>
      <c r="I208" s="8">
        <f t="shared" si="22"/>
        <v>30000</v>
      </c>
      <c r="J208" s="2" t="s">
        <v>111</v>
      </c>
      <c r="K208" s="8"/>
      <c r="L208" s="9" t="s">
        <v>0</v>
      </c>
      <c r="M208" s="9" t="s">
        <v>0</v>
      </c>
      <c r="N208" s="9"/>
      <c r="O208" s="22" t="s">
        <v>369</v>
      </c>
    </row>
    <row r="209" spans="1:15" ht="14.25">
      <c r="A209" s="41"/>
      <c r="B209" s="2" t="s">
        <v>370</v>
      </c>
      <c r="C209" s="2" t="s">
        <v>303</v>
      </c>
      <c r="D209" s="8">
        <v>5532</v>
      </c>
      <c r="E209" s="8">
        <v>0</v>
      </c>
      <c r="F209" s="8">
        <v>0</v>
      </c>
      <c r="G209" s="8">
        <f t="shared" si="23"/>
        <v>5532</v>
      </c>
      <c r="H209" s="8">
        <f t="shared" si="21"/>
        <v>5532</v>
      </c>
      <c r="I209" s="8">
        <f t="shared" si="22"/>
        <v>5532</v>
      </c>
      <c r="J209" s="2"/>
      <c r="K209" s="8"/>
      <c r="L209" s="9" t="s">
        <v>0</v>
      </c>
      <c r="M209" s="9" t="s">
        <v>0</v>
      </c>
      <c r="N209" s="9"/>
      <c r="O209" s="22" t="s">
        <v>371</v>
      </c>
    </row>
    <row r="210" spans="1:15" ht="14.25">
      <c r="A210" s="41"/>
      <c r="B210" s="2" t="s">
        <v>355</v>
      </c>
      <c r="C210" s="2" t="s">
        <v>291</v>
      </c>
      <c r="D210" s="8">
        <v>4078</v>
      </c>
      <c r="E210" s="8">
        <v>0</v>
      </c>
      <c r="F210" s="8">
        <v>0</v>
      </c>
      <c r="G210" s="8">
        <f t="shared" si="23"/>
        <v>4078</v>
      </c>
      <c r="H210" s="8">
        <f t="shared" si="21"/>
        <v>4078</v>
      </c>
      <c r="I210" s="8">
        <f t="shared" si="22"/>
        <v>4078</v>
      </c>
      <c r="J210" s="2"/>
      <c r="K210" s="8"/>
      <c r="L210" s="9" t="s">
        <v>0</v>
      </c>
      <c r="M210" s="9" t="s">
        <v>0</v>
      </c>
      <c r="N210" s="9"/>
      <c r="O210" s="22" t="s">
        <v>372</v>
      </c>
    </row>
    <row r="211" spans="1:15" ht="14.25">
      <c r="A211" s="41"/>
      <c r="B211" s="2" t="s">
        <v>355</v>
      </c>
      <c r="C211" s="2" t="s">
        <v>318</v>
      </c>
      <c r="D211" s="8">
        <v>9279</v>
      </c>
      <c r="E211" s="8">
        <v>0</v>
      </c>
      <c r="F211" s="8">
        <v>161</v>
      </c>
      <c r="G211" s="8">
        <f t="shared" si="23"/>
        <v>9440</v>
      </c>
      <c r="H211" s="8">
        <f t="shared" si="21"/>
        <v>9279</v>
      </c>
      <c r="I211" s="8">
        <f t="shared" si="22"/>
        <v>9279</v>
      </c>
      <c r="J211" s="2"/>
      <c r="K211" s="8"/>
      <c r="L211" s="9" t="s">
        <v>0</v>
      </c>
      <c r="M211" s="9" t="s">
        <v>0</v>
      </c>
      <c r="N211" s="9"/>
      <c r="O211" s="22" t="s">
        <v>371</v>
      </c>
    </row>
    <row r="212" spans="1:15" ht="14.25">
      <c r="A212" s="41"/>
      <c r="B212" s="2" t="s">
        <v>355</v>
      </c>
      <c r="C212" s="2" t="s">
        <v>285</v>
      </c>
      <c r="D212" s="8">
        <v>6907</v>
      </c>
      <c r="E212" s="8">
        <v>0</v>
      </c>
      <c r="F212" s="8">
        <v>0</v>
      </c>
      <c r="G212" s="8">
        <f t="shared" si="23"/>
        <v>6907</v>
      </c>
      <c r="H212" s="8">
        <f t="shared" si="21"/>
        <v>6907</v>
      </c>
      <c r="I212" s="8">
        <f t="shared" si="22"/>
        <v>6907</v>
      </c>
      <c r="J212" s="2"/>
      <c r="K212" s="8"/>
      <c r="L212" s="9" t="s">
        <v>0</v>
      </c>
      <c r="M212" s="9" t="s">
        <v>0</v>
      </c>
      <c r="N212" s="9"/>
      <c r="O212" s="22" t="s">
        <v>373</v>
      </c>
    </row>
    <row r="213" spans="1:15" ht="28.5">
      <c r="A213" s="41"/>
      <c r="B213" s="2" t="s">
        <v>492</v>
      </c>
      <c r="C213" s="2" t="s">
        <v>250</v>
      </c>
      <c r="D213" s="8">
        <v>0</v>
      </c>
      <c r="E213" s="8">
        <v>20000</v>
      </c>
      <c r="F213" s="8">
        <v>2070</v>
      </c>
      <c r="G213" s="8">
        <f t="shared" si="23"/>
        <v>22070</v>
      </c>
      <c r="H213" s="8">
        <f t="shared" si="21"/>
        <v>0</v>
      </c>
      <c r="I213" s="8">
        <f t="shared" si="22"/>
        <v>0</v>
      </c>
      <c r="J213" s="2"/>
      <c r="K213" s="8"/>
      <c r="L213" s="9" t="s">
        <v>0</v>
      </c>
      <c r="M213" s="9" t="s">
        <v>0</v>
      </c>
      <c r="N213" s="9"/>
      <c r="O213" s="22" t="s">
        <v>366</v>
      </c>
    </row>
    <row r="214" spans="1:15" ht="14.25">
      <c r="A214" s="41"/>
      <c r="B214" s="2" t="s">
        <v>493</v>
      </c>
      <c r="C214" s="2" t="s">
        <v>288</v>
      </c>
      <c r="D214" s="8">
        <v>15000</v>
      </c>
      <c r="E214" s="8">
        <v>0</v>
      </c>
      <c r="F214" s="8">
        <v>6563</v>
      </c>
      <c r="G214" s="8">
        <f t="shared" si="23"/>
        <v>21563</v>
      </c>
      <c r="H214" s="8">
        <f t="shared" si="21"/>
        <v>15000</v>
      </c>
      <c r="I214" s="8">
        <f t="shared" si="22"/>
        <v>15000</v>
      </c>
      <c r="J214" s="2"/>
      <c r="K214" s="8"/>
      <c r="L214" s="9" t="s">
        <v>0</v>
      </c>
      <c r="M214" s="9" t="s">
        <v>0</v>
      </c>
      <c r="N214" s="9"/>
      <c r="O214" s="22" t="s">
        <v>374</v>
      </c>
    </row>
    <row r="215" spans="1:15" ht="14.25">
      <c r="A215" s="41"/>
      <c r="B215" s="2" t="s">
        <v>494</v>
      </c>
      <c r="C215" s="2" t="s">
        <v>306</v>
      </c>
      <c r="D215" s="8">
        <v>15000</v>
      </c>
      <c r="E215" s="8">
        <v>0</v>
      </c>
      <c r="F215" s="8">
        <v>3800</v>
      </c>
      <c r="G215" s="8">
        <f t="shared" si="23"/>
        <v>18800</v>
      </c>
      <c r="H215" s="8">
        <f t="shared" si="21"/>
        <v>15000</v>
      </c>
      <c r="I215" s="8">
        <f t="shared" si="22"/>
        <v>15000</v>
      </c>
      <c r="J215" s="2"/>
      <c r="K215" s="8"/>
      <c r="L215" s="9" t="s">
        <v>0</v>
      </c>
      <c r="M215" s="9" t="s">
        <v>0</v>
      </c>
      <c r="N215" s="9"/>
      <c r="O215" s="22" t="s">
        <v>375</v>
      </c>
    </row>
    <row r="216" spans="1:15" ht="14.25">
      <c r="A216" s="41"/>
      <c r="B216" s="2" t="s">
        <v>493</v>
      </c>
      <c r="C216" s="2" t="s">
        <v>250</v>
      </c>
      <c r="D216" s="8">
        <v>15000</v>
      </c>
      <c r="E216" s="8">
        <v>0</v>
      </c>
      <c r="F216" s="8">
        <v>3860</v>
      </c>
      <c r="G216" s="8">
        <f t="shared" si="23"/>
        <v>18860</v>
      </c>
      <c r="H216" s="8">
        <f t="shared" si="21"/>
        <v>15000</v>
      </c>
      <c r="I216" s="8">
        <f t="shared" si="22"/>
        <v>15000</v>
      </c>
      <c r="J216" s="2"/>
      <c r="K216" s="8"/>
      <c r="L216" s="9" t="s">
        <v>0</v>
      </c>
      <c r="M216" s="9" t="s">
        <v>0</v>
      </c>
      <c r="N216" s="9"/>
      <c r="O216" s="22" t="s">
        <v>376</v>
      </c>
    </row>
    <row r="217" spans="1:15" ht="14.25">
      <c r="A217" s="41"/>
      <c r="B217" s="2" t="s">
        <v>355</v>
      </c>
      <c r="C217" s="2" t="s">
        <v>312</v>
      </c>
      <c r="D217" s="8">
        <v>6000</v>
      </c>
      <c r="E217" s="8">
        <v>0</v>
      </c>
      <c r="F217" s="8">
        <v>4264</v>
      </c>
      <c r="G217" s="8">
        <f t="shared" si="23"/>
        <v>10264</v>
      </c>
      <c r="H217" s="8">
        <f t="shared" si="21"/>
        <v>6000</v>
      </c>
      <c r="I217" s="8">
        <f t="shared" si="22"/>
        <v>6000</v>
      </c>
      <c r="J217" s="2"/>
      <c r="K217" s="8"/>
      <c r="L217" s="9" t="s">
        <v>0</v>
      </c>
      <c r="M217" s="9" t="s">
        <v>0</v>
      </c>
      <c r="N217" s="9"/>
      <c r="O217" s="22" t="s">
        <v>367</v>
      </c>
    </row>
    <row r="218" spans="1:15" ht="28.5">
      <c r="A218" s="41"/>
      <c r="B218" s="2" t="s">
        <v>495</v>
      </c>
      <c r="C218" s="2" t="s">
        <v>325</v>
      </c>
      <c r="D218" s="8">
        <v>36000</v>
      </c>
      <c r="E218" s="8">
        <v>0</v>
      </c>
      <c r="F218" s="8">
        <v>7240</v>
      </c>
      <c r="G218" s="8">
        <f t="shared" si="23"/>
        <v>43240</v>
      </c>
      <c r="H218" s="8">
        <f t="shared" si="21"/>
        <v>36000</v>
      </c>
      <c r="I218" s="8">
        <f t="shared" si="22"/>
        <v>36000</v>
      </c>
      <c r="J218" s="2"/>
      <c r="K218" s="8"/>
      <c r="L218" s="9" t="s">
        <v>0</v>
      </c>
      <c r="M218" s="9" t="s">
        <v>0</v>
      </c>
      <c r="N218" s="9"/>
      <c r="O218" s="22" t="s">
        <v>377</v>
      </c>
    </row>
    <row r="219" spans="1:15" ht="14.25">
      <c r="A219" s="41"/>
      <c r="B219" s="2" t="s">
        <v>496</v>
      </c>
      <c r="C219" s="2" t="s">
        <v>325</v>
      </c>
      <c r="D219" s="8">
        <v>0</v>
      </c>
      <c r="E219" s="8">
        <v>120000</v>
      </c>
      <c r="F219" s="8">
        <v>36027</v>
      </c>
      <c r="G219" s="8">
        <f>SUM(C219:F219)</f>
        <v>156027</v>
      </c>
      <c r="H219" s="8">
        <f>D219</f>
        <v>0</v>
      </c>
      <c r="I219" s="8">
        <f>D219</f>
        <v>0</v>
      </c>
      <c r="J219" s="2" t="s">
        <v>111</v>
      </c>
      <c r="K219" s="9" t="s">
        <v>0</v>
      </c>
      <c r="M219" s="9" t="s">
        <v>0</v>
      </c>
      <c r="N219" s="9"/>
      <c r="O219" s="22" t="s">
        <v>378</v>
      </c>
    </row>
    <row r="220" spans="1:15" ht="14.25">
      <c r="A220" s="41"/>
      <c r="B220" s="2" t="s">
        <v>497</v>
      </c>
      <c r="C220" s="2" t="s">
        <v>297</v>
      </c>
      <c r="D220" s="8">
        <v>15000</v>
      </c>
      <c r="E220" s="8">
        <v>0</v>
      </c>
      <c r="F220" s="8">
        <v>3080</v>
      </c>
      <c r="G220" s="8">
        <f>SUM(C220:F220)</f>
        <v>18080</v>
      </c>
      <c r="H220" s="8">
        <f>D220</f>
        <v>15000</v>
      </c>
      <c r="I220" s="8">
        <f>D220</f>
        <v>15000</v>
      </c>
      <c r="J220" s="2"/>
      <c r="K220" s="8"/>
      <c r="L220" s="9" t="s">
        <v>0</v>
      </c>
      <c r="M220" s="9" t="s">
        <v>0</v>
      </c>
      <c r="N220" s="9"/>
      <c r="O220" s="22" t="s">
        <v>363</v>
      </c>
    </row>
    <row r="221" spans="1:15" ht="14.25">
      <c r="A221" s="41"/>
      <c r="B221" s="2" t="s">
        <v>498</v>
      </c>
      <c r="C221" s="2" t="s">
        <v>250</v>
      </c>
      <c r="D221" s="8">
        <v>15000</v>
      </c>
      <c r="E221" s="8">
        <v>0</v>
      </c>
      <c r="F221" s="8">
        <v>3130</v>
      </c>
      <c r="G221" s="8">
        <f>SUM(C221:F221)</f>
        <v>18130</v>
      </c>
      <c r="H221" s="8">
        <f>D221</f>
        <v>15000</v>
      </c>
      <c r="I221" s="8">
        <f>D221</f>
        <v>15000</v>
      </c>
      <c r="J221" s="2"/>
      <c r="K221" s="8"/>
      <c r="L221" s="9" t="s">
        <v>0</v>
      </c>
      <c r="M221" s="9" t="s">
        <v>0</v>
      </c>
      <c r="N221" s="9"/>
      <c r="O221" s="22" t="s">
        <v>376</v>
      </c>
    </row>
    <row r="222" spans="1:15" ht="14.25">
      <c r="A222" s="41"/>
      <c r="B222" s="2" t="s">
        <v>499</v>
      </c>
      <c r="C222" s="2" t="s">
        <v>250</v>
      </c>
      <c r="D222" s="8">
        <v>7800</v>
      </c>
      <c r="E222" s="8">
        <v>0</v>
      </c>
      <c r="F222" s="8">
        <v>1860</v>
      </c>
      <c r="G222" s="8">
        <f>SUM(C222:F222)</f>
        <v>9660</v>
      </c>
      <c r="H222" s="8">
        <f>D222</f>
        <v>7800</v>
      </c>
      <c r="I222" s="8">
        <f>D222</f>
        <v>7800</v>
      </c>
      <c r="J222" s="2"/>
      <c r="K222" s="8"/>
      <c r="L222" s="9" t="s">
        <v>0</v>
      </c>
      <c r="M222" s="9" t="s">
        <v>0</v>
      </c>
      <c r="N222" s="9"/>
      <c r="O222" s="22" t="s">
        <v>379</v>
      </c>
    </row>
    <row r="223" spans="1:15" ht="14.25">
      <c r="A223" s="41"/>
      <c r="B223" s="2" t="s">
        <v>500</v>
      </c>
      <c r="C223" s="2" t="s">
        <v>267</v>
      </c>
      <c r="D223" s="8">
        <v>15000</v>
      </c>
      <c r="E223" s="8">
        <v>0</v>
      </c>
      <c r="F223" s="8">
        <v>10140</v>
      </c>
      <c r="G223" s="8">
        <f>SUM(C223:F223)</f>
        <v>25140</v>
      </c>
      <c r="H223" s="8">
        <f>D223</f>
        <v>15000</v>
      </c>
      <c r="I223" s="8">
        <f>D223</f>
        <v>15000</v>
      </c>
      <c r="J223" s="2"/>
      <c r="K223" s="8"/>
      <c r="L223" s="9" t="s">
        <v>0</v>
      </c>
      <c r="M223" s="9" t="s">
        <v>0</v>
      </c>
      <c r="N223" s="9"/>
      <c r="O223" s="22" t="s">
        <v>380</v>
      </c>
    </row>
    <row r="224" spans="1:15" ht="14.25">
      <c r="A224" s="41"/>
      <c r="B224" s="2" t="s">
        <v>501</v>
      </c>
      <c r="C224" s="2" t="s">
        <v>250</v>
      </c>
      <c r="D224" s="8">
        <v>0</v>
      </c>
      <c r="E224" s="8">
        <v>20000</v>
      </c>
      <c r="F224" s="8">
        <v>4413</v>
      </c>
      <c r="G224" s="8">
        <f t="shared" si="23"/>
        <v>24413</v>
      </c>
      <c r="H224" s="8">
        <f t="shared" si="21"/>
        <v>0</v>
      </c>
      <c r="I224" s="8">
        <f t="shared" si="22"/>
        <v>0</v>
      </c>
      <c r="J224" s="2" t="s">
        <v>111</v>
      </c>
      <c r="K224" s="8"/>
      <c r="L224" s="9" t="s">
        <v>0</v>
      </c>
      <c r="M224" s="9" t="s">
        <v>0</v>
      </c>
      <c r="N224" s="9"/>
      <c r="O224" s="22" t="s">
        <v>381</v>
      </c>
    </row>
    <row r="225" spans="1:15" ht="14.25">
      <c r="A225" s="41"/>
      <c r="B225" s="2" t="s">
        <v>502</v>
      </c>
      <c r="C225" s="2" t="s">
        <v>306</v>
      </c>
      <c r="D225" s="8">
        <v>15000</v>
      </c>
      <c r="E225" s="8">
        <v>0</v>
      </c>
      <c r="F225" s="8">
        <v>3000</v>
      </c>
      <c r="G225" s="8">
        <f t="shared" si="23"/>
        <v>18000</v>
      </c>
      <c r="H225" s="8">
        <f t="shared" si="21"/>
        <v>15000</v>
      </c>
      <c r="I225" s="8">
        <f t="shared" si="22"/>
        <v>15000</v>
      </c>
      <c r="J225" s="2"/>
      <c r="K225" s="8"/>
      <c r="L225" s="9" t="s">
        <v>0</v>
      </c>
      <c r="M225" s="9" t="s">
        <v>0</v>
      </c>
      <c r="N225" s="9"/>
      <c r="O225" s="22" t="s">
        <v>382</v>
      </c>
    </row>
    <row r="226" spans="1:15" ht="14.25">
      <c r="A226" s="41"/>
      <c r="B226" s="2" t="s">
        <v>501</v>
      </c>
      <c r="C226" s="2" t="s">
        <v>267</v>
      </c>
      <c r="D226" s="8">
        <v>15000</v>
      </c>
      <c r="E226" s="8">
        <v>0</v>
      </c>
      <c r="F226" s="8">
        <v>3280</v>
      </c>
      <c r="G226" s="8">
        <f t="shared" si="23"/>
        <v>18280</v>
      </c>
      <c r="H226" s="8">
        <f t="shared" si="21"/>
        <v>15000</v>
      </c>
      <c r="I226" s="8">
        <f t="shared" si="22"/>
        <v>15000</v>
      </c>
      <c r="J226" s="2"/>
      <c r="K226" s="8"/>
      <c r="L226" s="9" t="s">
        <v>0</v>
      </c>
      <c r="M226" s="9" t="s">
        <v>0</v>
      </c>
      <c r="N226" s="9"/>
      <c r="O226" s="22" t="s">
        <v>374</v>
      </c>
    </row>
    <row r="227" spans="1:15" ht="14.25">
      <c r="A227" s="41"/>
      <c r="B227" s="2" t="s">
        <v>499</v>
      </c>
      <c r="C227" s="2" t="s">
        <v>294</v>
      </c>
      <c r="D227" s="8">
        <v>7800</v>
      </c>
      <c r="E227" s="8">
        <v>0</v>
      </c>
      <c r="F227" s="8">
        <v>3200</v>
      </c>
      <c r="G227" s="8">
        <f t="shared" si="23"/>
        <v>11000</v>
      </c>
      <c r="H227" s="8">
        <f t="shared" si="21"/>
        <v>7800</v>
      </c>
      <c r="I227" s="8">
        <f t="shared" si="22"/>
        <v>7800</v>
      </c>
      <c r="J227" s="2"/>
      <c r="K227" s="8"/>
      <c r="L227" s="9" t="s">
        <v>0</v>
      </c>
      <c r="M227" s="9" t="s">
        <v>0</v>
      </c>
      <c r="N227" s="9"/>
      <c r="O227" s="22" t="s">
        <v>313</v>
      </c>
    </row>
    <row r="228" spans="1:15" ht="14.25">
      <c r="A228" s="41"/>
      <c r="B228" s="2" t="s">
        <v>499</v>
      </c>
      <c r="C228" s="2" t="s">
        <v>285</v>
      </c>
      <c r="D228" s="8">
        <v>7800</v>
      </c>
      <c r="E228" s="8">
        <v>0</v>
      </c>
      <c r="F228" s="8">
        <v>2700</v>
      </c>
      <c r="G228" s="8">
        <f>SUM(C228:F228)</f>
        <v>10500</v>
      </c>
      <c r="H228" s="8">
        <f>D228</f>
        <v>7800</v>
      </c>
      <c r="I228" s="8">
        <f>D228</f>
        <v>7800</v>
      </c>
      <c r="J228" s="2"/>
      <c r="K228" s="8"/>
      <c r="L228" s="9" t="s">
        <v>0</v>
      </c>
      <c r="M228" s="9" t="s">
        <v>0</v>
      </c>
      <c r="N228" s="9"/>
      <c r="O228" s="22" t="s">
        <v>376</v>
      </c>
    </row>
    <row r="229" spans="1:15" ht="14.25">
      <c r="A229" s="41"/>
      <c r="B229" s="2" t="s">
        <v>503</v>
      </c>
      <c r="C229" s="2" t="s">
        <v>297</v>
      </c>
      <c r="D229" s="8">
        <v>15000</v>
      </c>
      <c r="E229" s="8">
        <v>0</v>
      </c>
      <c r="F229" s="8">
        <v>3000</v>
      </c>
      <c r="G229" s="8">
        <f>SUM(C229:F229)</f>
        <v>18000</v>
      </c>
      <c r="H229" s="8">
        <f>D229</f>
        <v>15000</v>
      </c>
      <c r="I229" s="8">
        <f>D229</f>
        <v>15000</v>
      </c>
      <c r="J229" s="2"/>
      <c r="K229" s="8"/>
      <c r="L229" s="9" t="s">
        <v>0</v>
      </c>
      <c r="M229" s="9" t="s">
        <v>0</v>
      </c>
      <c r="N229" s="9"/>
      <c r="O229" s="22" t="s">
        <v>34</v>
      </c>
    </row>
    <row r="230" spans="1:15" ht="14.25">
      <c r="A230" s="51" t="s">
        <v>30</v>
      </c>
      <c r="B230" s="2" t="s">
        <v>383</v>
      </c>
      <c r="C230" s="2" t="s">
        <v>291</v>
      </c>
      <c r="D230" s="8">
        <v>35700</v>
      </c>
      <c r="E230" s="8">
        <v>0</v>
      </c>
      <c r="F230" s="8">
        <v>25</v>
      </c>
      <c r="G230" s="8">
        <f>SUM(D230:F230)</f>
        <v>35725</v>
      </c>
      <c r="H230" s="8">
        <f t="shared" si="21"/>
        <v>35700</v>
      </c>
      <c r="I230" s="8">
        <f t="shared" si="22"/>
        <v>35700</v>
      </c>
      <c r="J230" s="2"/>
      <c r="K230" s="9"/>
      <c r="L230" s="9" t="s">
        <v>0</v>
      </c>
      <c r="M230" s="9" t="s">
        <v>0</v>
      </c>
      <c r="N230" s="9"/>
      <c r="O230" s="22" t="s">
        <v>384</v>
      </c>
    </row>
    <row r="231" spans="1:15" ht="28.5">
      <c r="A231" s="52"/>
      <c r="B231" s="2" t="s">
        <v>385</v>
      </c>
      <c r="C231" s="2" t="s">
        <v>282</v>
      </c>
      <c r="D231" s="8">
        <v>49000</v>
      </c>
      <c r="E231" s="8">
        <v>0</v>
      </c>
      <c r="F231" s="8">
        <v>0</v>
      </c>
      <c r="G231" s="8">
        <f>SUM(D231:F231)</f>
        <v>49000</v>
      </c>
      <c r="H231" s="8">
        <f t="shared" si="21"/>
        <v>49000</v>
      </c>
      <c r="I231" s="8">
        <f t="shared" si="22"/>
        <v>49000</v>
      </c>
      <c r="J231" s="2"/>
      <c r="K231" s="8"/>
      <c r="L231" s="9" t="s">
        <v>0</v>
      </c>
      <c r="M231" s="9" t="s">
        <v>0</v>
      </c>
      <c r="N231" s="9"/>
      <c r="O231" s="22" t="s">
        <v>328</v>
      </c>
    </row>
    <row r="232" spans="1:15" ht="14.25">
      <c r="A232" s="52"/>
      <c r="B232" s="2" t="s">
        <v>386</v>
      </c>
      <c r="C232" s="2" t="s">
        <v>267</v>
      </c>
      <c r="D232" s="8">
        <v>55000</v>
      </c>
      <c r="E232" s="8">
        <v>0</v>
      </c>
      <c r="F232" s="8">
        <v>0</v>
      </c>
      <c r="G232" s="8">
        <f aca="true" t="shared" si="24" ref="G232:G272">SUM(C232:F232)</f>
        <v>55000</v>
      </c>
      <c r="H232" s="8">
        <f t="shared" si="21"/>
        <v>55000</v>
      </c>
      <c r="I232" s="8">
        <f t="shared" si="22"/>
        <v>55000</v>
      </c>
      <c r="J232" s="2"/>
      <c r="K232" s="8"/>
      <c r="L232" s="9" t="s">
        <v>0</v>
      </c>
      <c r="M232" s="9" t="s">
        <v>0</v>
      </c>
      <c r="N232" s="9"/>
      <c r="O232" s="22" t="s">
        <v>387</v>
      </c>
    </row>
    <row r="233" spans="1:15" ht="14.25">
      <c r="A233" s="52"/>
      <c r="B233" s="2" t="s">
        <v>388</v>
      </c>
      <c r="C233" s="2" t="s">
        <v>282</v>
      </c>
      <c r="D233" s="8">
        <v>0</v>
      </c>
      <c r="E233" s="8">
        <v>46000</v>
      </c>
      <c r="F233" s="8">
        <v>11750</v>
      </c>
      <c r="G233" s="8">
        <f t="shared" si="24"/>
        <v>57750</v>
      </c>
      <c r="H233" s="8">
        <f t="shared" si="21"/>
        <v>0</v>
      </c>
      <c r="I233" s="8">
        <f t="shared" si="22"/>
        <v>0</v>
      </c>
      <c r="J233" s="2" t="s">
        <v>111</v>
      </c>
      <c r="K233" s="8"/>
      <c r="L233" s="9" t="s">
        <v>0</v>
      </c>
      <c r="M233" s="9" t="s">
        <v>0</v>
      </c>
      <c r="N233" s="9"/>
      <c r="O233" s="22" t="s">
        <v>310</v>
      </c>
    </row>
    <row r="234" spans="1:15" ht="14.25">
      <c r="A234" s="52"/>
      <c r="B234" s="2" t="s">
        <v>389</v>
      </c>
      <c r="C234" s="2" t="s">
        <v>285</v>
      </c>
      <c r="D234" s="8">
        <v>50000</v>
      </c>
      <c r="E234" s="8">
        <v>0</v>
      </c>
      <c r="F234" s="8">
        <v>0</v>
      </c>
      <c r="G234" s="8">
        <f t="shared" si="24"/>
        <v>50000</v>
      </c>
      <c r="H234" s="8">
        <f t="shared" si="21"/>
        <v>50000</v>
      </c>
      <c r="I234" s="8">
        <f t="shared" si="22"/>
        <v>50000</v>
      </c>
      <c r="J234" s="2"/>
      <c r="K234" s="8"/>
      <c r="L234" s="9" t="s">
        <v>0</v>
      </c>
      <c r="M234" s="9" t="s">
        <v>0</v>
      </c>
      <c r="N234" s="9"/>
      <c r="O234" s="22" t="s">
        <v>390</v>
      </c>
    </row>
    <row r="235" spans="1:15" ht="14.25">
      <c r="A235" s="52"/>
      <c r="B235" s="2" t="s">
        <v>391</v>
      </c>
      <c r="C235" s="2" t="s">
        <v>123</v>
      </c>
      <c r="D235" s="8">
        <v>19110</v>
      </c>
      <c r="E235" s="8">
        <v>0</v>
      </c>
      <c r="F235" s="8">
        <v>0</v>
      </c>
      <c r="G235" s="8">
        <f t="shared" si="24"/>
        <v>19110</v>
      </c>
      <c r="H235" s="8">
        <f t="shared" si="21"/>
        <v>19110</v>
      </c>
      <c r="I235" s="8">
        <f t="shared" si="22"/>
        <v>19110</v>
      </c>
      <c r="J235" s="2"/>
      <c r="K235" s="8"/>
      <c r="L235" s="9" t="s">
        <v>0</v>
      </c>
      <c r="M235" s="9" t="s">
        <v>0</v>
      </c>
      <c r="N235" s="9"/>
      <c r="O235" s="22" t="s">
        <v>392</v>
      </c>
    </row>
    <row r="236" spans="1:15" ht="28.5">
      <c r="A236" s="52"/>
      <c r="B236" s="2" t="s">
        <v>393</v>
      </c>
      <c r="C236" s="2" t="s">
        <v>312</v>
      </c>
      <c r="D236" s="8">
        <v>50000</v>
      </c>
      <c r="E236" s="8">
        <v>0</v>
      </c>
      <c r="F236" s="8">
        <v>1969</v>
      </c>
      <c r="G236" s="8">
        <f t="shared" si="24"/>
        <v>51969</v>
      </c>
      <c r="H236" s="8">
        <f t="shared" si="21"/>
        <v>50000</v>
      </c>
      <c r="I236" s="8">
        <f t="shared" si="22"/>
        <v>50000</v>
      </c>
      <c r="J236" s="2"/>
      <c r="K236" s="8"/>
      <c r="L236" s="9" t="s">
        <v>0</v>
      </c>
      <c r="M236" s="9" t="s">
        <v>0</v>
      </c>
      <c r="N236" s="9"/>
      <c r="O236" s="22" t="s">
        <v>394</v>
      </c>
    </row>
    <row r="237" spans="1:15" ht="14.25">
      <c r="A237" s="52"/>
      <c r="B237" s="2" t="s">
        <v>395</v>
      </c>
      <c r="C237" s="2" t="s">
        <v>123</v>
      </c>
      <c r="D237" s="8">
        <v>22000</v>
      </c>
      <c r="E237" s="8">
        <v>0</v>
      </c>
      <c r="F237" s="8">
        <v>0</v>
      </c>
      <c r="G237" s="8">
        <f t="shared" si="24"/>
        <v>22000</v>
      </c>
      <c r="H237" s="8">
        <f t="shared" si="21"/>
        <v>22000</v>
      </c>
      <c r="I237" s="8">
        <f t="shared" si="22"/>
        <v>22000</v>
      </c>
      <c r="J237" s="2"/>
      <c r="K237" s="8"/>
      <c r="L237" s="9" t="s">
        <v>0</v>
      </c>
      <c r="M237" s="9" t="s">
        <v>0</v>
      </c>
      <c r="N237" s="9"/>
      <c r="O237" s="22" t="s">
        <v>368</v>
      </c>
    </row>
    <row r="238" spans="1:15" ht="28.5">
      <c r="A238" s="52"/>
      <c r="B238" s="2" t="s">
        <v>396</v>
      </c>
      <c r="C238" s="2" t="s">
        <v>303</v>
      </c>
      <c r="D238" s="8">
        <v>50000</v>
      </c>
      <c r="E238" s="8">
        <v>0</v>
      </c>
      <c r="F238" s="8">
        <v>267</v>
      </c>
      <c r="G238" s="8">
        <f t="shared" si="24"/>
        <v>50267</v>
      </c>
      <c r="H238" s="8">
        <f t="shared" si="21"/>
        <v>50000</v>
      </c>
      <c r="I238" s="8">
        <f t="shared" si="22"/>
        <v>50000</v>
      </c>
      <c r="J238" s="2"/>
      <c r="K238" s="8"/>
      <c r="L238" s="9" t="s">
        <v>0</v>
      </c>
      <c r="M238" s="9" t="s">
        <v>0</v>
      </c>
      <c r="N238" s="9"/>
      <c r="O238" s="22" t="s">
        <v>397</v>
      </c>
    </row>
    <row r="239" spans="1:15" ht="14.25">
      <c r="A239" s="52"/>
      <c r="B239" s="2" t="s">
        <v>504</v>
      </c>
      <c r="C239" s="2" t="s">
        <v>318</v>
      </c>
      <c r="D239" s="8">
        <v>26900</v>
      </c>
      <c r="E239" s="8">
        <v>0</v>
      </c>
      <c r="F239" s="8">
        <v>1000</v>
      </c>
      <c r="G239" s="8">
        <f t="shared" si="24"/>
        <v>27900</v>
      </c>
      <c r="H239" s="8">
        <f t="shared" si="21"/>
        <v>26900</v>
      </c>
      <c r="I239" s="8">
        <f t="shared" si="22"/>
        <v>26900</v>
      </c>
      <c r="J239" s="2"/>
      <c r="K239" s="8"/>
      <c r="L239" s="9" t="s">
        <v>0</v>
      </c>
      <c r="M239" s="9" t="s">
        <v>0</v>
      </c>
      <c r="N239" s="9"/>
      <c r="O239" s="22" t="s">
        <v>398</v>
      </c>
    </row>
    <row r="240" spans="1:15" ht="14.25">
      <c r="A240" s="52"/>
      <c r="B240" s="2" t="s">
        <v>505</v>
      </c>
      <c r="C240" s="2" t="s">
        <v>288</v>
      </c>
      <c r="D240" s="8">
        <v>24500</v>
      </c>
      <c r="E240" s="8">
        <v>0</v>
      </c>
      <c r="F240" s="8">
        <v>6400</v>
      </c>
      <c r="G240" s="8">
        <f t="shared" si="24"/>
        <v>30900</v>
      </c>
      <c r="H240" s="8">
        <f t="shared" si="21"/>
        <v>24500</v>
      </c>
      <c r="I240" s="8">
        <f t="shared" si="22"/>
        <v>24500</v>
      </c>
      <c r="J240" s="2"/>
      <c r="K240" s="8"/>
      <c r="L240" s="9" t="s">
        <v>0</v>
      </c>
      <c r="M240" s="9" t="s">
        <v>0</v>
      </c>
      <c r="N240" s="9"/>
      <c r="O240" s="22" t="s">
        <v>364</v>
      </c>
    </row>
    <row r="241" spans="1:15" ht="14.25">
      <c r="A241" s="52"/>
      <c r="B241" s="2" t="s">
        <v>506</v>
      </c>
      <c r="C241" s="2" t="s">
        <v>318</v>
      </c>
      <c r="D241" s="8">
        <v>30000</v>
      </c>
      <c r="E241" s="8">
        <v>54000</v>
      </c>
      <c r="F241" s="8">
        <v>1848</v>
      </c>
      <c r="G241" s="8">
        <f t="shared" si="24"/>
        <v>85848</v>
      </c>
      <c r="H241" s="8">
        <f t="shared" si="21"/>
        <v>30000</v>
      </c>
      <c r="I241" s="8">
        <f t="shared" si="22"/>
        <v>30000</v>
      </c>
      <c r="J241" s="2" t="s">
        <v>111</v>
      </c>
      <c r="K241" s="8"/>
      <c r="L241" s="9" t="s">
        <v>0</v>
      </c>
      <c r="M241" s="9" t="s">
        <v>0</v>
      </c>
      <c r="N241" s="9"/>
      <c r="O241" s="22" t="s">
        <v>399</v>
      </c>
    </row>
    <row r="242" spans="1:15" ht="14.25">
      <c r="A242" s="52"/>
      <c r="B242" s="2" t="s">
        <v>507</v>
      </c>
      <c r="C242" s="2" t="s">
        <v>312</v>
      </c>
      <c r="D242" s="8">
        <v>0</v>
      </c>
      <c r="E242" s="8">
        <v>100000</v>
      </c>
      <c r="F242" s="8">
        <v>25200</v>
      </c>
      <c r="G242" s="8">
        <f t="shared" si="24"/>
        <v>125200</v>
      </c>
      <c r="H242" s="8">
        <f t="shared" si="21"/>
        <v>0</v>
      </c>
      <c r="I242" s="8">
        <f t="shared" si="22"/>
        <v>0</v>
      </c>
      <c r="J242" s="2" t="s">
        <v>111</v>
      </c>
      <c r="K242" s="9"/>
      <c r="L242" s="9" t="s">
        <v>0</v>
      </c>
      <c r="M242" s="9" t="s">
        <v>0</v>
      </c>
      <c r="N242" s="9"/>
      <c r="O242" s="22" t="s">
        <v>368</v>
      </c>
    </row>
    <row r="243" spans="1:15" ht="14.25">
      <c r="A243" s="52"/>
      <c r="B243" s="2" t="s">
        <v>508</v>
      </c>
      <c r="C243" s="2" t="s">
        <v>297</v>
      </c>
      <c r="D243" s="8">
        <v>50000</v>
      </c>
      <c r="E243" s="8">
        <v>0</v>
      </c>
      <c r="F243" s="8">
        <v>6050</v>
      </c>
      <c r="G243" s="8">
        <f t="shared" si="24"/>
        <v>56050</v>
      </c>
      <c r="H243" s="8">
        <f t="shared" si="21"/>
        <v>50000</v>
      </c>
      <c r="I243" s="8">
        <f t="shared" si="22"/>
        <v>50000</v>
      </c>
      <c r="J243" s="2"/>
      <c r="K243" s="8"/>
      <c r="L243" s="9" t="s">
        <v>0</v>
      </c>
      <c r="M243" s="9" t="s">
        <v>0</v>
      </c>
      <c r="N243" s="9"/>
      <c r="O243" s="22" t="s">
        <v>400</v>
      </c>
    </row>
    <row r="244" spans="1:15" ht="14.25">
      <c r="A244" s="52"/>
      <c r="B244" s="2" t="s">
        <v>509</v>
      </c>
      <c r="C244" s="2" t="s">
        <v>123</v>
      </c>
      <c r="D244" s="8">
        <v>8800</v>
      </c>
      <c r="E244" s="8">
        <v>0</v>
      </c>
      <c r="F244" s="8">
        <v>0</v>
      </c>
      <c r="G244" s="8">
        <f t="shared" si="24"/>
        <v>8800</v>
      </c>
      <c r="H244" s="8">
        <f t="shared" si="21"/>
        <v>8800</v>
      </c>
      <c r="I244" s="8">
        <f t="shared" si="22"/>
        <v>8800</v>
      </c>
      <c r="J244" s="2"/>
      <c r="K244" s="8"/>
      <c r="L244" s="9" t="s">
        <v>0</v>
      </c>
      <c r="M244" s="9" t="s">
        <v>0</v>
      </c>
      <c r="N244" s="9"/>
      <c r="O244" s="22" t="s">
        <v>401</v>
      </c>
    </row>
    <row r="245" spans="1:15" ht="14.25">
      <c r="A245" s="52"/>
      <c r="B245" s="2" t="s">
        <v>510</v>
      </c>
      <c r="C245" s="2" t="s">
        <v>303</v>
      </c>
      <c r="D245" s="8">
        <v>0</v>
      </c>
      <c r="E245" s="8">
        <v>68000</v>
      </c>
      <c r="F245" s="8">
        <v>0</v>
      </c>
      <c r="G245" s="8">
        <f t="shared" si="24"/>
        <v>68000</v>
      </c>
      <c r="H245" s="8">
        <f t="shared" si="21"/>
        <v>0</v>
      </c>
      <c r="I245" s="8">
        <f t="shared" si="22"/>
        <v>0</v>
      </c>
      <c r="J245" s="2" t="s">
        <v>111</v>
      </c>
      <c r="K245" s="8"/>
      <c r="L245" s="9" t="s">
        <v>0</v>
      </c>
      <c r="M245" s="9" t="s">
        <v>0</v>
      </c>
      <c r="N245" s="9"/>
      <c r="O245" s="22" t="s">
        <v>402</v>
      </c>
    </row>
    <row r="246" spans="1:15" ht="14.25">
      <c r="A246" s="40" t="s">
        <v>8</v>
      </c>
      <c r="B246" s="2" t="s">
        <v>403</v>
      </c>
      <c r="C246" s="2" t="s">
        <v>404</v>
      </c>
      <c r="D246" s="8">
        <v>15000</v>
      </c>
      <c r="E246" s="8">
        <v>0</v>
      </c>
      <c r="F246" s="8">
        <v>880</v>
      </c>
      <c r="G246" s="8">
        <f t="shared" si="24"/>
        <v>15880</v>
      </c>
      <c r="H246" s="8">
        <f t="shared" si="21"/>
        <v>15000</v>
      </c>
      <c r="I246" s="8">
        <f t="shared" si="22"/>
        <v>15000</v>
      </c>
      <c r="J246" s="2"/>
      <c r="K246" s="8"/>
      <c r="L246" s="9" t="s">
        <v>0</v>
      </c>
      <c r="M246" s="9" t="s">
        <v>0</v>
      </c>
      <c r="N246" s="9"/>
      <c r="O246" s="22" t="s">
        <v>405</v>
      </c>
    </row>
    <row r="247" spans="1:15" ht="14.25">
      <c r="A247" s="41"/>
      <c r="B247" s="2" t="s">
        <v>403</v>
      </c>
      <c r="C247" s="2" t="s">
        <v>406</v>
      </c>
      <c r="D247" s="8">
        <v>15000</v>
      </c>
      <c r="E247" s="8">
        <v>0</v>
      </c>
      <c r="F247" s="8">
        <v>600</v>
      </c>
      <c r="G247" s="8">
        <f t="shared" si="24"/>
        <v>15600</v>
      </c>
      <c r="H247" s="8">
        <f t="shared" si="21"/>
        <v>15000</v>
      </c>
      <c r="I247" s="8">
        <f t="shared" si="22"/>
        <v>15000</v>
      </c>
      <c r="J247" s="2"/>
      <c r="K247" s="8"/>
      <c r="L247" s="9" t="s">
        <v>0</v>
      </c>
      <c r="M247" s="9" t="s">
        <v>0</v>
      </c>
      <c r="N247" s="9"/>
      <c r="O247" s="22" t="s">
        <v>405</v>
      </c>
    </row>
    <row r="248" spans="1:15" ht="28.5">
      <c r="A248" s="41"/>
      <c r="B248" s="2" t="s">
        <v>407</v>
      </c>
      <c r="C248" s="2" t="s">
        <v>408</v>
      </c>
      <c r="D248" s="8">
        <v>5000</v>
      </c>
      <c r="E248" s="8">
        <v>0</v>
      </c>
      <c r="F248" s="8">
        <v>0</v>
      </c>
      <c r="G248" s="8">
        <f t="shared" si="24"/>
        <v>5000</v>
      </c>
      <c r="H248" s="8">
        <f t="shared" si="21"/>
        <v>5000</v>
      </c>
      <c r="I248" s="8">
        <f t="shared" si="22"/>
        <v>5000</v>
      </c>
      <c r="J248" s="2"/>
      <c r="K248" s="8"/>
      <c r="L248" s="9" t="s">
        <v>0</v>
      </c>
      <c r="M248" s="9" t="s">
        <v>0</v>
      </c>
      <c r="N248" s="9"/>
      <c r="O248" s="22"/>
    </row>
    <row r="249" spans="1:15" ht="14.25">
      <c r="A249" s="41"/>
      <c r="B249" s="2" t="s">
        <v>403</v>
      </c>
      <c r="C249" s="2" t="s">
        <v>409</v>
      </c>
      <c r="D249" s="8">
        <v>15000</v>
      </c>
      <c r="E249" s="8">
        <v>0</v>
      </c>
      <c r="F249" s="8">
        <v>2000</v>
      </c>
      <c r="G249" s="8">
        <f t="shared" si="24"/>
        <v>17000</v>
      </c>
      <c r="H249" s="8">
        <f t="shared" si="21"/>
        <v>15000</v>
      </c>
      <c r="I249" s="8">
        <f t="shared" si="22"/>
        <v>15000</v>
      </c>
      <c r="J249" s="2"/>
      <c r="K249" s="8"/>
      <c r="L249" s="9" t="s">
        <v>0</v>
      </c>
      <c r="M249" s="9" t="s">
        <v>0</v>
      </c>
      <c r="N249" s="9"/>
      <c r="O249" s="22" t="s">
        <v>405</v>
      </c>
    </row>
    <row r="250" spans="1:15" ht="28.5">
      <c r="A250" s="41"/>
      <c r="B250" s="2" t="s">
        <v>407</v>
      </c>
      <c r="C250" s="2" t="s">
        <v>410</v>
      </c>
      <c r="D250" s="8">
        <v>5000</v>
      </c>
      <c r="E250" s="8">
        <v>0</v>
      </c>
      <c r="F250" s="8">
        <v>0</v>
      </c>
      <c r="G250" s="8">
        <f t="shared" si="24"/>
        <v>5000</v>
      </c>
      <c r="H250" s="8">
        <f aca="true" t="shared" si="25" ref="H250:H272">D250</f>
        <v>5000</v>
      </c>
      <c r="I250" s="8">
        <f aca="true" t="shared" si="26" ref="I250:I272">D250</f>
        <v>5000</v>
      </c>
      <c r="J250" s="2"/>
      <c r="K250" s="8"/>
      <c r="L250" s="9" t="s">
        <v>0</v>
      </c>
      <c r="M250" s="9" t="s">
        <v>0</v>
      </c>
      <c r="N250" s="9"/>
      <c r="O250" s="22"/>
    </row>
    <row r="251" spans="1:15" ht="28.5">
      <c r="A251" s="41"/>
      <c r="B251" s="2" t="s">
        <v>407</v>
      </c>
      <c r="C251" s="2" t="s">
        <v>411</v>
      </c>
      <c r="D251" s="8">
        <v>5000</v>
      </c>
      <c r="E251" s="8">
        <v>0</v>
      </c>
      <c r="F251" s="8">
        <v>0</v>
      </c>
      <c r="G251" s="8">
        <f t="shared" si="24"/>
        <v>5000</v>
      </c>
      <c r="H251" s="8">
        <f t="shared" si="25"/>
        <v>5000</v>
      </c>
      <c r="I251" s="8">
        <f t="shared" si="26"/>
        <v>5000</v>
      </c>
      <c r="J251" s="2"/>
      <c r="K251" s="8"/>
      <c r="L251" s="9" t="s">
        <v>0</v>
      </c>
      <c r="M251" s="9" t="s">
        <v>0</v>
      </c>
      <c r="N251" s="9"/>
      <c r="O251" s="22"/>
    </row>
    <row r="252" spans="1:15" ht="14.25">
      <c r="A252" s="41"/>
      <c r="B252" s="2" t="s">
        <v>403</v>
      </c>
      <c r="C252" s="2" t="s">
        <v>412</v>
      </c>
      <c r="D252" s="8">
        <v>15000</v>
      </c>
      <c r="E252" s="8">
        <v>0</v>
      </c>
      <c r="F252" s="8">
        <v>4680</v>
      </c>
      <c r="G252" s="8">
        <f t="shared" si="24"/>
        <v>19680</v>
      </c>
      <c r="H252" s="8">
        <f t="shared" si="25"/>
        <v>15000</v>
      </c>
      <c r="I252" s="8">
        <f t="shared" si="26"/>
        <v>15000</v>
      </c>
      <c r="J252" s="2"/>
      <c r="K252" s="8"/>
      <c r="L252" s="9" t="s">
        <v>0</v>
      </c>
      <c r="M252" s="9" t="s">
        <v>0</v>
      </c>
      <c r="N252" s="9"/>
      <c r="O252" s="22" t="s">
        <v>405</v>
      </c>
    </row>
    <row r="253" spans="1:15" ht="14.25">
      <c r="A253" s="41"/>
      <c r="B253" s="2" t="s">
        <v>403</v>
      </c>
      <c r="C253" s="2" t="s">
        <v>413</v>
      </c>
      <c r="D253" s="8">
        <v>15000</v>
      </c>
      <c r="E253" s="8">
        <v>0</v>
      </c>
      <c r="F253" s="8">
        <v>5820</v>
      </c>
      <c r="G253" s="8">
        <f t="shared" si="24"/>
        <v>20820</v>
      </c>
      <c r="H253" s="8">
        <f t="shared" si="25"/>
        <v>15000</v>
      </c>
      <c r="I253" s="8">
        <f t="shared" si="26"/>
        <v>15000</v>
      </c>
      <c r="J253" s="2"/>
      <c r="K253" s="8"/>
      <c r="L253" s="9" t="s">
        <v>0</v>
      </c>
      <c r="M253" s="9" t="s">
        <v>0</v>
      </c>
      <c r="N253" s="9"/>
      <c r="O253" s="22" t="s">
        <v>405</v>
      </c>
    </row>
    <row r="254" spans="1:15" ht="14.25">
      <c r="A254" s="41"/>
      <c r="B254" s="2" t="s">
        <v>403</v>
      </c>
      <c r="C254" s="2" t="s">
        <v>414</v>
      </c>
      <c r="D254" s="8">
        <v>15000</v>
      </c>
      <c r="E254" s="8">
        <v>0</v>
      </c>
      <c r="F254" s="8">
        <v>1840</v>
      </c>
      <c r="G254" s="8">
        <f t="shared" si="24"/>
        <v>16840</v>
      </c>
      <c r="H254" s="8">
        <f t="shared" si="25"/>
        <v>15000</v>
      </c>
      <c r="I254" s="8">
        <f t="shared" si="26"/>
        <v>15000</v>
      </c>
      <c r="J254" s="2"/>
      <c r="K254" s="8"/>
      <c r="L254" s="9" t="s">
        <v>0</v>
      </c>
      <c r="M254" s="9" t="s">
        <v>0</v>
      </c>
      <c r="N254" s="9"/>
      <c r="O254" s="22" t="s">
        <v>405</v>
      </c>
    </row>
    <row r="255" spans="1:15" ht="14.25">
      <c r="A255" s="41"/>
      <c r="B255" s="2" t="s">
        <v>403</v>
      </c>
      <c r="C255" s="2" t="s">
        <v>415</v>
      </c>
      <c r="D255" s="8">
        <v>15000</v>
      </c>
      <c r="E255" s="8">
        <v>0</v>
      </c>
      <c r="F255" s="8">
        <v>840</v>
      </c>
      <c r="G255" s="8">
        <f t="shared" si="24"/>
        <v>15840</v>
      </c>
      <c r="H255" s="8">
        <f t="shared" si="25"/>
        <v>15000</v>
      </c>
      <c r="I255" s="8">
        <f t="shared" si="26"/>
        <v>15000</v>
      </c>
      <c r="J255" s="2"/>
      <c r="K255" s="8"/>
      <c r="L255" s="9" t="s">
        <v>0</v>
      </c>
      <c r="M255" s="9" t="s">
        <v>0</v>
      </c>
      <c r="N255" s="9"/>
      <c r="O255" s="22" t="s">
        <v>405</v>
      </c>
    </row>
    <row r="256" spans="1:15" ht="14.25">
      <c r="A256" s="41"/>
      <c r="B256" s="2" t="s">
        <v>403</v>
      </c>
      <c r="C256" s="2" t="s">
        <v>416</v>
      </c>
      <c r="D256" s="8">
        <v>15000</v>
      </c>
      <c r="E256" s="8">
        <v>0</v>
      </c>
      <c r="F256" s="8">
        <v>840</v>
      </c>
      <c r="G256" s="8">
        <f t="shared" si="24"/>
        <v>15840</v>
      </c>
      <c r="H256" s="8">
        <f t="shared" si="25"/>
        <v>15000</v>
      </c>
      <c r="I256" s="8">
        <f t="shared" si="26"/>
        <v>15000</v>
      </c>
      <c r="J256" s="2"/>
      <c r="K256" s="8"/>
      <c r="L256" s="9" t="s">
        <v>0</v>
      </c>
      <c r="M256" s="9" t="s">
        <v>0</v>
      </c>
      <c r="N256" s="9"/>
      <c r="O256" s="22" t="s">
        <v>405</v>
      </c>
    </row>
    <row r="257" spans="1:15" ht="14.25">
      <c r="A257" s="41"/>
      <c r="B257" s="2" t="s">
        <v>403</v>
      </c>
      <c r="C257" s="2" t="s">
        <v>417</v>
      </c>
      <c r="D257" s="8">
        <v>15000</v>
      </c>
      <c r="E257" s="8">
        <v>0</v>
      </c>
      <c r="F257" s="8">
        <v>1000</v>
      </c>
      <c r="G257" s="8">
        <f t="shared" si="24"/>
        <v>16000</v>
      </c>
      <c r="H257" s="8">
        <f t="shared" si="25"/>
        <v>15000</v>
      </c>
      <c r="I257" s="8">
        <f t="shared" si="26"/>
        <v>15000</v>
      </c>
      <c r="J257" s="2"/>
      <c r="K257" s="8"/>
      <c r="L257" s="9" t="s">
        <v>0</v>
      </c>
      <c r="M257" s="9" t="s">
        <v>0</v>
      </c>
      <c r="N257" s="9"/>
      <c r="O257" s="22" t="s">
        <v>405</v>
      </c>
    </row>
    <row r="258" spans="1:15" ht="14.25">
      <c r="A258" s="41"/>
      <c r="B258" s="2" t="s">
        <v>403</v>
      </c>
      <c r="C258" s="2" t="s">
        <v>418</v>
      </c>
      <c r="D258" s="8">
        <v>15000</v>
      </c>
      <c r="E258" s="8">
        <v>0</v>
      </c>
      <c r="F258" s="8">
        <v>1200</v>
      </c>
      <c r="G258" s="8">
        <f t="shared" si="24"/>
        <v>16200</v>
      </c>
      <c r="H258" s="8">
        <f t="shared" si="25"/>
        <v>15000</v>
      </c>
      <c r="I258" s="8">
        <f t="shared" si="26"/>
        <v>15000</v>
      </c>
      <c r="J258" s="2"/>
      <c r="K258" s="8"/>
      <c r="L258" s="9" t="s">
        <v>0</v>
      </c>
      <c r="M258" s="9" t="s">
        <v>0</v>
      </c>
      <c r="N258" s="9"/>
      <c r="O258" s="22" t="s">
        <v>405</v>
      </c>
    </row>
    <row r="259" spans="1:15" ht="14.25">
      <c r="A259" s="41"/>
      <c r="B259" s="2" t="s">
        <v>403</v>
      </c>
      <c r="C259" s="2" t="s">
        <v>419</v>
      </c>
      <c r="D259" s="8">
        <v>15000</v>
      </c>
      <c r="E259" s="8">
        <v>0</v>
      </c>
      <c r="F259" s="8">
        <v>80</v>
      </c>
      <c r="G259" s="8">
        <f t="shared" si="24"/>
        <v>15080</v>
      </c>
      <c r="H259" s="8">
        <f t="shared" si="25"/>
        <v>15000</v>
      </c>
      <c r="I259" s="8">
        <f t="shared" si="26"/>
        <v>15000</v>
      </c>
      <c r="J259" s="2"/>
      <c r="K259" s="8"/>
      <c r="L259" s="9" t="s">
        <v>0</v>
      </c>
      <c r="M259" s="9" t="s">
        <v>0</v>
      </c>
      <c r="N259" s="9"/>
      <c r="O259" s="22" t="s">
        <v>405</v>
      </c>
    </row>
    <row r="260" spans="1:15" ht="14.25">
      <c r="A260" s="41"/>
      <c r="B260" s="2" t="s">
        <v>403</v>
      </c>
      <c r="C260" s="2" t="s">
        <v>420</v>
      </c>
      <c r="D260" s="8">
        <v>15000</v>
      </c>
      <c r="E260" s="8">
        <v>0</v>
      </c>
      <c r="F260" s="8">
        <v>2700</v>
      </c>
      <c r="G260" s="8">
        <f t="shared" si="24"/>
        <v>17700</v>
      </c>
      <c r="H260" s="8">
        <f t="shared" si="25"/>
        <v>15000</v>
      </c>
      <c r="I260" s="8">
        <f t="shared" si="26"/>
        <v>15000</v>
      </c>
      <c r="J260" s="2"/>
      <c r="K260" s="8"/>
      <c r="L260" s="9" t="s">
        <v>0</v>
      </c>
      <c r="M260" s="9" t="s">
        <v>0</v>
      </c>
      <c r="N260" s="9"/>
      <c r="O260" s="22" t="s">
        <v>405</v>
      </c>
    </row>
    <row r="261" spans="1:15" ht="14.25">
      <c r="A261" s="41"/>
      <c r="B261" s="2" t="s">
        <v>403</v>
      </c>
      <c r="C261" s="2" t="s">
        <v>421</v>
      </c>
      <c r="D261" s="8">
        <v>15000</v>
      </c>
      <c r="E261" s="8">
        <v>0</v>
      </c>
      <c r="F261" s="8">
        <v>3330</v>
      </c>
      <c r="G261" s="8">
        <f t="shared" si="24"/>
        <v>18330</v>
      </c>
      <c r="H261" s="8">
        <f t="shared" si="25"/>
        <v>15000</v>
      </c>
      <c r="I261" s="8">
        <f t="shared" si="26"/>
        <v>15000</v>
      </c>
      <c r="J261" s="2"/>
      <c r="K261" s="8"/>
      <c r="L261" s="9" t="s">
        <v>0</v>
      </c>
      <c r="M261" s="9" t="s">
        <v>0</v>
      </c>
      <c r="N261" s="9"/>
      <c r="O261" s="22" t="s">
        <v>405</v>
      </c>
    </row>
    <row r="262" spans="1:15" ht="14.25">
      <c r="A262" s="41"/>
      <c r="B262" s="2" t="s">
        <v>403</v>
      </c>
      <c r="C262" s="2" t="s">
        <v>422</v>
      </c>
      <c r="D262" s="8">
        <v>15000</v>
      </c>
      <c r="E262" s="8">
        <v>0</v>
      </c>
      <c r="F262" s="8">
        <v>1200</v>
      </c>
      <c r="G262" s="8">
        <f t="shared" si="24"/>
        <v>16200</v>
      </c>
      <c r="H262" s="8">
        <f t="shared" si="25"/>
        <v>15000</v>
      </c>
      <c r="I262" s="8">
        <f t="shared" si="26"/>
        <v>15000</v>
      </c>
      <c r="J262" s="2"/>
      <c r="K262" s="8"/>
      <c r="L262" s="9" t="s">
        <v>0</v>
      </c>
      <c r="M262" s="9" t="s">
        <v>0</v>
      </c>
      <c r="N262" s="9"/>
      <c r="O262" s="22" t="s">
        <v>405</v>
      </c>
    </row>
    <row r="263" spans="1:15" ht="14.25">
      <c r="A263" s="41"/>
      <c r="B263" s="2" t="s">
        <v>403</v>
      </c>
      <c r="C263" s="2" t="s">
        <v>423</v>
      </c>
      <c r="D263" s="8">
        <v>15000</v>
      </c>
      <c r="E263" s="8">
        <v>0</v>
      </c>
      <c r="F263" s="8">
        <v>1200</v>
      </c>
      <c r="G263" s="8">
        <f t="shared" si="24"/>
        <v>16200</v>
      </c>
      <c r="H263" s="8">
        <f t="shared" si="25"/>
        <v>15000</v>
      </c>
      <c r="I263" s="8">
        <f t="shared" si="26"/>
        <v>15000</v>
      </c>
      <c r="J263" s="2"/>
      <c r="K263" s="8"/>
      <c r="L263" s="9" t="s">
        <v>0</v>
      </c>
      <c r="M263" s="9" t="s">
        <v>0</v>
      </c>
      <c r="N263" s="9"/>
      <c r="O263" s="22" t="s">
        <v>405</v>
      </c>
    </row>
    <row r="264" spans="1:15" ht="14.25">
      <c r="A264" s="41"/>
      <c r="B264" s="2" t="s">
        <v>403</v>
      </c>
      <c r="C264" s="2" t="s">
        <v>424</v>
      </c>
      <c r="D264" s="8">
        <v>15000</v>
      </c>
      <c r="E264" s="8">
        <v>0</v>
      </c>
      <c r="F264" s="8">
        <v>2260</v>
      </c>
      <c r="G264" s="8">
        <f t="shared" si="24"/>
        <v>17260</v>
      </c>
      <c r="H264" s="8">
        <f t="shared" si="25"/>
        <v>15000</v>
      </c>
      <c r="I264" s="8">
        <f t="shared" si="26"/>
        <v>15000</v>
      </c>
      <c r="J264" s="2"/>
      <c r="K264" s="8"/>
      <c r="L264" s="9" t="s">
        <v>0</v>
      </c>
      <c r="M264" s="9" t="s">
        <v>0</v>
      </c>
      <c r="N264" s="9"/>
      <c r="O264" s="22" t="s">
        <v>405</v>
      </c>
    </row>
    <row r="265" spans="1:15" ht="14.25">
      <c r="A265" s="41"/>
      <c r="B265" s="2" t="s">
        <v>403</v>
      </c>
      <c r="C265" s="2" t="s">
        <v>511</v>
      </c>
      <c r="D265" s="8">
        <v>11250</v>
      </c>
      <c r="E265" s="8">
        <v>0</v>
      </c>
      <c r="F265" s="8">
        <v>3910</v>
      </c>
      <c r="G265" s="8">
        <f t="shared" si="24"/>
        <v>15160</v>
      </c>
      <c r="H265" s="8">
        <f t="shared" si="25"/>
        <v>11250</v>
      </c>
      <c r="I265" s="8">
        <f t="shared" si="26"/>
        <v>11250</v>
      </c>
      <c r="J265" s="2"/>
      <c r="K265" s="8"/>
      <c r="L265" s="9" t="s">
        <v>0</v>
      </c>
      <c r="M265" s="9" t="s">
        <v>0</v>
      </c>
      <c r="N265" s="9"/>
      <c r="O265" s="22" t="s">
        <v>405</v>
      </c>
    </row>
    <row r="266" spans="1:15" ht="14.25">
      <c r="A266" s="41"/>
      <c r="B266" s="2" t="s">
        <v>403</v>
      </c>
      <c r="C266" s="2" t="s">
        <v>425</v>
      </c>
      <c r="D266" s="8">
        <v>15000</v>
      </c>
      <c r="E266" s="8">
        <v>0</v>
      </c>
      <c r="F266" s="8">
        <v>4500</v>
      </c>
      <c r="G266" s="8">
        <f t="shared" si="24"/>
        <v>19500</v>
      </c>
      <c r="H266" s="8">
        <f t="shared" si="25"/>
        <v>15000</v>
      </c>
      <c r="I266" s="8">
        <f t="shared" si="26"/>
        <v>15000</v>
      </c>
      <c r="J266" s="2"/>
      <c r="K266" s="8"/>
      <c r="L266" s="9" t="s">
        <v>0</v>
      </c>
      <c r="M266" s="9" t="s">
        <v>0</v>
      </c>
      <c r="N266" s="9"/>
      <c r="O266" s="22" t="s">
        <v>405</v>
      </c>
    </row>
    <row r="267" spans="1:15" ht="14.25">
      <c r="A267" s="41"/>
      <c r="B267" s="2" t="s">
        <v>403</v>
      </c>
      <c r="C267" s="2" t="s">
        <v>512</v>
      </c>
      <c r="D267" s="8">
        <v>15000</v>
      </c>
      <c r="E267" s="8">
        <v>0</v>
      </c>
      <c r="F267" s="8">
        <v>1650</v>
      </c>
      <c r="G267" s="8">
        <f t="shared" si="24"/>
        <v>16650</v>
      </c>
      <c r="H267" s="8">
        <f t="shared" si="25"/>
        <v>15000</v>
      </c>
      <c r="I267" s="8">
        <f t="shared" si="26"/>
        <v>15000</v>
      </c>
      <c r="J267" s="2"/>
      <c r="K267" s="8"/>
      <c r="L267" s="9" t="s">
        <v>0</v>
      </c>
      <c r="M267" s="9" t="s">
        <v>0</v>
      </c>
      <c r="N267" s="9"/>
      <c r="O267" s="22" t="s">
        <v>405</v>
      </c>
    </row>
    <row r="268" spans="1:15" ht="14.25">
      <c r="A268" s="41"/>
      <c r="B268" s="2" t="s">
        <v>403</v>
      </c>
      <c r="C268" s="2" t="s">
        <v>513</v>
      </c>
      <c r="D268" s="8">
        <v>15000</v>
      </c>
      <c r="E268" s="8">
        <v>0</v>
      </c>
      <c r="F268" s="8">
        <v>500</v>
      </c>
      <c r="G268" s="8">
        <f t="shared" si="24"/>
        <v>15500</v>
      </c>
      <c r="H268" s="8">
        <f t="shared" si="25"/>
        <v>15000</v>
      </c>
      <c r="I268" s="8">
        <f t="shared" si="26"/>
        <v>15000</v>
      </c>
      <c r="J268" s="2"/>
      <c r="K268" s="8"/>
      <c r="L268" s="9" t="s">
        <v>0</v>
      </c>
      <c r="M268" s="9" t="s">
        <v>0</v>
      </c>
      <c r="N268" s="9"/>
      <c r="O268" s="22" t="s">
        <v>405</v>
      </c>
    </row>
    <row r="269" spans="1:15" ht="28.5">
      <c r="A269" s="41"/>
      <c r="B269" s="2" t="s">
        <v>514</v>
      </c>
      <c r="C269" s="2" t="s">
        <v>408</v>
      </c>
      <c r="D269" s="8">
        <v>5000</v>
      </c>
      <c r="E269" s="8">
        <v>0</v>
      </c>
      <c r="F269" s="8">
        <v>0</v>
      </c>
      <c r="G269" s="8">
        <f t="shared" si="24"/>
        <v>5000</v>
      </c>
      <c r="H269" s="8">
        <f t="shared" si="25"/>
        <v>5000</v>
      </c>
      <c r="I269" s="8">
        <f t="shared" si="26"/>
        <v>5000</v>
      </c>
      <c r="J269" s="2"/>
      <c r="K269" s="8"/>
      <c r="L269" s="9" t="s">
        <v>0</v>
      </c>
      <c r="M269" s="9" t="s">
        <v>0</v>
      </c>
      <c r="N269" s="9"/>
      <c r="O269" s="22" t="s">
        <v>405</v>
      </c>
    </row>
    <row r="270" spans="1:15" ht="14.25">
      <c r="A270" s="41"/>
      <c r="B270" s="2" t="s">
        <v>403</v>
      </c>
      <c r="C270" s="2" t="s">
        <v>515</v>
      </c>
      <c r="D270" s="8">
        <v>15000</v>
      </c>
      <c r="E270" s="8">
        <v>0</v>
      </c>
      <c r="F270" s="8">
        <v>420</v>
      </c>
      <c r="G270" s="8">
        <f t="shared" si="24"/>
        <v>15420</v>
      </c>
      <c r="H270" s="8">
        <f t="shared" si="25"/>
        <v>15000</v>
      </c>
      <c r="I270" s="8">
        <f t="shared" si="26"/>
        <v>15000</v>
      </c>
      <c r="J270" s="2"/>
      <c r="K270" s="8"/>
      <c r="L270" s="9" t="s">
        <v>0</v>
      </c>
      <c r="M270" s="9" t="s">
        <v>0</v>
      </c>
      <c r="N270" s="9"/>
      <c r="O270" s="22" t="s">
        <v>405</v>
      </c>
    </row>
    <row r="271" spans="1:15" ht="14.25">
      <c r="A271" s="41"/>
      <c r="B271" s="2" t="s">
        <v>403</v>
      </c>
      <c r="C271" s="2" t="s">
        <v>516</v>
      </c>
      <c r="D271" s="8">
        <v>15000</v>
      </c>
      <c r="E271" s="8">
        <v>0</v>
      </c>
      <c r="F271" s="8">
        <v>180</v>
      </c>
      <c r="G271" s="8">
        <f t="shared" si="24"/>
        <v>15180</v>
      </c>
      <c r="H271" s="8">
        <f t="shared" si="25"/>
        <v>15000</v>
      </c>
      <c r="I271" s="8">
        <f t="shared" si="26"/>
        <v>15000</v>
      </c>
      <c r="J271" s="2"/>
      <c r="K271" s="8"/>
      <c r="L271" s="9" t="s">
        <v>0</v>
      </c>
      <c r="M271" s="9" t="s">
        <v>0</v>
      </c>
      <c r="N271" s="9"/>
      <c r="O271" s="22" t="s">
        <v>405</v>
      </c>
    </row>
    <row r="272" spans="1:15" ht="28.5">
      <c r="A272" s="41"/>
      <c r="B272" s="2" t="s">
        <v>407</v>
      </c>
      <c r="C272" s="2" t="s">
        <v>411</v>
      </c>
      <c r="D272" s="8">
        <v>5000</v>
      </c>
      <c r="E272" s="8">
        <v>0</v>
      </c>
      <c r="F272" s="8">
        <v>50</v>
      </c>
      <c r="G272" s="8">
        <f t="shared" si="24"/>
        <v>5050</v>
      </c>
      <c r="H272" s="8">
        <f t="shared" si="25"/>
        <v>5000</v>
      </c>
      <c r="I272" s="8">
        <f t="shared" si="26"/>
        <v>5000</v>
      </c>
      <c r="J272" s="2"/>
      <c r="K272" s="8"/>
      <c r="L272" s="9" t="s">
        <v>0</v>
      </c>
      <c r="M272" s="9" t="s">
        <v>0</v>
      </c>
      <c r="N272" s="9"/>
      <c r="O272" s="22" t="s">
        <v>405</v>
      </c>
    </row>
    <row r="273" spans="1:15" ht="15" thickBot="1">
      <c r="A273" s="39" t="s">
        <v>521</v>
      </c>
      <c r="B273" s="3"/>
      <c r="C273" s="3"/>
      <c r="D273" s="14">
        <f aca="true" t="shared" si="27" ref="D273:I273">SUM(D6:D272)</f>
        <v>16197844</v>
      </c>
      <c r="E273" s="14">
        <f t="shared" si="27"/>
        <v>4888910</v>
      </c>
      <c r="F273" s="14">
        <f t="shared" si="27"/>
        <v>8414723</v>
      </c>
      <c r="G273" s="14">
        <f t="shared" si="27"/>
        <v>29501477</v>
      </c>
      <c r="H273" s="14">
        <f t="shared" si="27"/>
        <v>16197844</v>
      </c>
      <c r="I273" s="14">
        <f t="shared" si="27"/>
        <v>16197844</v>
      </c>
      <c r="J273" s="3"/>
      <c r="K273" s="14"/>
      <c r="L273" s="23"/>
      <c r="M273" s="23"/>
      <c r="N273" s="23"/>
      <c r="O273" s="24"/>
    </row>
    <row r="274" spans="1:15" ht="20.25" customHeight="1">
      <c r="A274" s="15"/>
      <c r="B274" s="4"/>
      <c r="C274" s="4"/>
      <c r="D274" s="16"/>
      <c r="E274" s="16"/>
      <c r="F274" s="16"/>
      <c r="G274" s="16"/>
      <c r="H274" s="16"/>
      <c r="I274" s="16"/>
      <c r="J274" s="4"/>
      <c r="K274" s="16"/>
      <c r="L274" s="25"/>
      <c r="M274" s="25"/>
      <c r="N274" s="25"/>
      <c r="O274" s="26"/>
    </row>
    <row r="275" spans="1:15" ht="20.25" customHeight="1">
      <c r="A275" s="15"/>
      <c r="B275" s="4"/>
      <c r="C275" s="4"/>
      <c r="D275" s="16"/>
      <c r="E275" s="16"/>
      <c r="F275" s="16"/>
      <c r="G275" s="16"/>
      <c r="H275" s="16"/>
      <c r="I275" s="16"/>
      <c r="J275" s="4"/>
      <c r="K275" s="16"/>
      <c r="L275" s="25"/>
      <c r="M275" s="25"/>
      <c r="N275" s="25"/>
      <c r="O275" s="26"/>
    </row>
    <row r="276" spans="1:15" ht="20.25" customHeight="1">
      <c r="A276" s="15"/>
      <c r="B276" s="4"/>
      <c r="C276" s="4"/>
      <c r="D276" s="16"/>
      <c r="E276" s="16"/>
      <c r="F276" s="16"/>
      <c r="G276" s="16"/>
      <c r="H276" s="16"/>
      <c r="I276" s="16"/>
      <c r="J276" s="4"/>
      <c r="K276" s="16"/>
      <c r="L276" s="25"/>
      <c r="M276" s="25"/>
      <c r="N276" s="25"/>
      <c r="O276" s="26"/>
    </row>
    <row r="277" spans="1:15" ht="20.25" customHeight="1">
      <c r="A277" s="15"/>
      <c r="B277" s="4"/>
      <c r="C277" s="4"/>
      <c r="D277" s="16"/>
      <c r="E277" s="16"/>
      <c r="F277" s="16"/>
      <c r="G277" s="16"/>
      <c r="H277" s="16"/>
      <c r="I277" s="16"/>
      <c r="J277" s="4"/>
      <c r="K277" s="16"/>
      <c r="L277" s="25"/>
      <c r="M277" s="25"/>
      <c r="N277" s="25"/>
      <c r="O277" s="26"/>
    </row>
    <row r="278" spans="1:15" ht="20.25" customHeight="1">
      <c r="A278" s="15"/>
      <c r="B278" s="4"/>
      <c r="C278" s="4"/>
      <c r="D278" s="16"/>
      <c r="E278" s="16"/>
      <c r="F278" s="16"/>
      <c r="G278" s="16"/>
      <c r="H278" s="16"/>
      <c r="I278" s="16"/>
      <c r="J278" s="4"/>
      <c r="K278" s="16"/>
      <c r="L278" s="25"/>
      <c r="M278" s="25"/>
      <c r="N278" s="25"/>
      <c r="O278" s="26"/>
    </row>
    <row r="279" spans="1:15" ht="20.25" customHeight="1">
      <c r="A279" s="15"/>
      <c r="B279" s="4"/>
      <c r="C279" s="4"/>
      <c r="D279" s="16"/>
      <c r="E279" s="16"/>
      <c r="F279" s="16"/>
      <c r="G279" s="16"/>
      <c r="H279" s="16"/>
      <c r="I279" s="16"/>
      <c r="J279" s="4"/>
      <c r="K279" s="16"/>
      <c r="L279" s="25"/>
      <c r="M279" s="25"/>
      <c r="N279" s="25"/>
      <c r="O279" s="26"/>
    </row>
    <row r="280" spans="1:15" ht="20.25" customHeight="1">
      <c r="A280" s="15"/>
      <c r="B280" s="4"/>
      <c r="C280" s="4"/>
      <c r="D280" s="16"/>
      <c r="E280" s="16"/>
      <c r="F280" s="16"/>
      <c r="G280" s="16"/>
      <c r="H280" s="16"/>
      <c r="I280" s="16"/>
      <c r="J280" s="4"/>
      <c r="K280" s="16"/>
      <c r="L280" s="25"/>
      <c r="M280" s="25"/>
      <c r="N280" s="25"/>
      <c r="O280" s="26"/>
    </row>
    <row r="281" spans="1:15" ht="20.25" customHeight="1">
      <c r="A281" s="15"/>
      <c r="B281" s="4"/>
      <c r="C281" s="4"/>
      <c r="D281" s="16"/>
      <c r="E281" s="16"/>
      <c r="F281" s="16"/>
      <c r="G281" s="16"/>
      <c r="H281" s="16"/>
      <c r="I281" s="16"/>
      <c r="J281" s="4"/>
      <c r="K281" s="16"/>
      <c r="L281" s="25"/>
      <c r="M281" s="25"/>
      <c r="N281" s="25"/>
      <c r="O281" s="26"/>
    </row>
    <row r="282" spans="1:15" ht="20.25" customHeight="1">
      <c r="A282" s="15"/>
      <c r="B282" s="4"/>
      <c r="C282" s="4"/>
      <c r="D282" s="16"/>
      <c r="E282" s="16"/>
      <c r="F282" s="16"/>
      <c r="G282" s="16"/>
      <c r="H282" s="16"/>
      <c r="I282" s="16"/>
      <c r="J282" s="4"/>
      <c r="K282" s="16"/>
      <c r="L282" s="25"/>
      <c r="M282" s="25"/>
      <c r="N282" s="25"/>
      <c r="O282" s="26"/>
    </row>
    <row r="283" spans="1:15" ht="20.25" customHeight="1">
      <c r="A283" s="15"/>
      <c r="B283" s="4"/>
      <c r="C283" s="4"/>
      <c r="D283" s="16"/>
      <c r="E283" s="16"/>
      <c r="F283" s="16"/>
      <c r="G283" s="16"/>
      <c r="H283" s="16"/>
      <c r="I283" s="16"/>
      <c r="J283" s="4"/>
      <c r="K283" s="16"/>
      <c r="L283" s="25"/>
      <c r="M283" s="25"/>
      <c r="N283" s="25"/>
      <c r="O283" s="26"/>
    </row>
    <row r="284" spans="1:15" ht="20.25" customHeight="1">
      <c r="A284" s="15"/>
      <c r="B284" s="4"/>
      <c r="C284" s="4"/>
      <c r="D284" s="16"/>
      <c r="E284" s="16"/>
      <c r="F284" s="16"/>
      <c r="G284" s="16"/>
      <c r="H284" s="16"/>
      <c r="I284" s="16"/>
      <c r="J284" s="4"/>
      <c r="K284" s="16"/>
      <c r="L284" s="25"/>
      <c r="M284" s="25"/>
      <c r="N284" s="25"/>
      <c r="O284" s="26"/>
    </row>
    <row r="285" spans="1:15" ht="20.25" customHeight="1">
      <c r="A285" s="15"/>
      <c r="B285" s="4"/>
      <c r="C285" s="4"/>
      <c r="D285" s="16"/>
      <c r="E285" s="16"/>
      <c r="F285" s="16"/>
      <c r="G285" s="16"/>
      <c r="H285" s="16"/>
      <c r="I285" s="16"/>
      <c r="J285" s="4"/>
      <c r="K285" s="16"/>
      <c r="L285" s="25"/>
      <c r="M285" s="25"/>
      <c r="N285" s="25"/>
      <c r="O285" s="26"/>
    </row>
    <row r="286" spans="1:15" ht="20.25" customHeight="1">
      <c r="A286" s="15"/>
      <c r="B286" s="4"/>
      <c r="C286" s="4"/>
      <c r="D286" s="16"/>
      <c r="E286" s="16"/>
      <c r="F286" s="16"/>
      <c r="G286" s="16"/>
      <c r="H286" s="16"/>
      <c r="I286" s="16"/>
      <c r="J286" s="4"/>
      <c r="K286" s="16"/>
      <c r="L286" s="25"/>
      <c r="M286" s="25"/>
      <c r="N286" s="25"/>
      <c r="O286" s="26"/>
    </row>
    <row r="287" spans="1:15" ht="20.25" customHeight="1">
      <c r="A287" s="15"/>
      <c r="B287" s="4"/>
      <c r="C287" s="4"/>
      <c r="D287" s="16"/>
      <c r="E287" s="16"/>
      <c r="F287" s="16"/>
      <c r="G287" s="16"/>
      <c r="H287" s="16"/>
      <c r="I287" s="16"/>
      <c r="J287" s="4"/>
      <c r="K287" s="16"/>
      <c r="L287" s="25"/>
      <c r="M287" s="25"/>
      <c r="N287" s="25"/>
      <c r="O287" s="26"/>
    </row>
    <row r="288" spans="1:13" ht="12.75">
      <c r="A288" s="5"/>
      <c r="J288" s="5"/>
      <c r="K288" s="17"/>
      <c r="M288" s="17"/>
    </row>
    <row r="289" spans="1:10" ht="12.75">
      <c r="A289" s="5"/>
      <c r="J289" s="5"/>
    </row>
    <row r="290" ht="12.75">
      <c r="J290" s="5"/>
    </row>
    <row r="291" ht="12.75">
      <c r="J291" s="5"/>
    </row>
    <row r="292" ht="12.75">
      <c r="J292" s="5"/>
    </row>
    <row r="293" ht="12.75">
      <c r="J293" s="5"/>
    </row>
    <row r="294" ht="12.75">
      <c r="J294" s="5"/>
    </row>
    <row r="295" ht="12.75">
      <c r="J295" s="5"/>
    </row>
    <row r="296" ht="12.75">
      <c r="J296" s="5"/>
    </row>
    <row r="297" ht="12.75">
      <c r="J297" s="5"/>
    </row>
    <row r="298" ht="12.75">
      <c r="J298" s="5"/>
    </row>
    <row r="299" ht="12.75">
      <c r="J299" s="5"/>
    </row>
    <row r="300" ht="12.75">
      <c r="J300" s="5"/>
    </row>
    <row r="301" ht="12.75">
      <c r="J301" s="5"/>
    </row>
    <row r="302" spans="1:15" ht="42.75" customHeight="1">
      <c r="A302" s="60" t="s">
        <v>522</v>
      </c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</row>
    <row r="303" ht="12.75">
      <c r="J303" s="5"/>
    </row>
  </sheetData>
  <sheetProtection/>
  <mergeCells count="29">
    <mergeCell ref="H4:I4"/>
    <mergeCell ref="K4:L4"/>
    <mergeCell ref="M4:O4"/>
    <mergeCell ref="A6:A13"/>
    <mergeCell ref="A14:A26"/>
    <mergeCell ref="A28:A29"/>
    <mergeCell ref="A3:B3"/>
    <mergeCell ref="A4:A5"/>
    <mergeCell ref="B4:B5"/>
    <mergeCell ref="C4:C5"/>
    <mergeCell ref="D4:G4"/>
    <mergeCell ref="A98:A100"/>
    <mergeCell ref="A302:O302"/>
    <mergeCell ref="A30:A36"/>
    <mergeCell ref="A37:A43"/>
    <mergeCell ref="A44:A46"/>
    <mergeCell ref="A47:A62"/>
    <mergeCell ref="A67:A68"/>
    <mergeCell ref="A69:A72"/>
    <mergeCell ref="A101:A134"/>
    <mergeCell ref="A135:A229"/>
    <mergeCell ref="A230:A245"/>
    <mergeCell ref="A246:A272"/>
    <mergeCell ref="A1:O1"/>
    <mergeCell ref="A2:O2"/>
    <mergeCell ref="A76:A79"/>
    <mergeCell ref="A81:A83"/>
    <mergeCell ref="A84:A88"/>
    <mergeCell ref="A89:A97"/>
  </mergeCells>
  <printOptions/>
  <pageMargins left="0.1968503937007874" right="0.1968503937007874" top="0.5511811023622047" bottom="0.7086614173228347" header="0.4724409448818898" footer="0.4724409448818898"/>
  <pageSetup fitToHeight="10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Your User Name</cp:lastModifiedBy>
  <cp:lastPrinted>2014-01-22T08:51:04Z</cp:lastPrinted>
  <dcterms:created xsi:type="dcterms:W3CDTF">1999-10-13T02:20:03Z</dcterms:created>
  <dcterms:modified xsi:type="dcterms:W3CDTF">2014-07-17T06:13:25Z</dcterms:modified>
  <cp:category/>
  <cp:version/>
  <cp:contentType/>
  <cp:contentStatus/>
</cp:coreProperties>
</file>