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37379\Desktop\111統計年報\"/>
    </mc:Choice>
  </mc:AlternateContent>
  <xr:revisionPtr revIDLastSave="0" documentId="13_ncr:1_{D69DB2AD-6298-4786-9726-B8C88B829CAE}" xr6:coauthVersionLast="47" xr6:coauthVersionMax="47" xr10:uidLastSave="{00000000-0000-0000-0000-000000000000}"/>
  <bookViews>
    <workbookView xWindow="-120" yWindow="-120" windowWidth="29040" windowHeight="15840" firstSheet="1" activeTab="6" xr2:uid="{DC317E09-159D-478E-B26E-150A0AF585F5}"/>
  </bookViews>
  <sheets>
    <sheet name="貳-人口" sheetId="1" r:id="rId1"/>
    <sheet name="2-1現住戶人口密度及性比例" sheetId="2" r:id="rId2"/>
    <sheet name="2-1現住戶人口密度及性比例(2)" sheetId="3" r:id="rId3"/>
    <sheet name="2-2戶籍動態" sheetId="4" r:id="rId4"/>
    <sheet name="2-3現住人口之年齡分配" sheetId="5" r:id="rId5"/>
    <sheet name="2-4教育程度" sheetId="7" r:id="rId6"/>
    <sheet name="2-5婚姻狀況" sheetId="8" r:id="rId7"/>
    <sheet name="2-6原住民戶口數" sheetId="9" r:id="rId8"/>
    <sheet name="空白頁-30" sheetId="10" r:id="rId9"/>
  </sheets>
  <definedNames>
    <definedName name="_xlnm.Print_Area" localSheetId="2">'2-1現住戶人口密度及性比例(2)'!$A$1:$K$32</definedName>
    <definedName name="_xlnm.Print_Area" localSheetId="5">'2-4教育程度'!$A$1:$AA$42</definedName>
    <definedName name="_xlnm.Print_Area" localSheetId="6">'2-5婚姻狀況'!$A$1:$P$18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" l="1"/>
  <c r="J16" i="2"/>
  <c r="I16" i="2"/>
  <c r="K16" i="9"/>
  <c r="H16" i="9"/>
  <c r="E16" i="9"/>
  <c r="B16" i="9"/>
  <c r="K14" i="9"/>
  <c r="H14" i="9"/>
  <c r="E14" i="9"/>
  <c r="B14" i="9"/>
  <c r="K12" i="9"/>
  <c r="H12" i="9"/>
  <c r="E12" i="9"/>
  <c r="B12" i="9"/>
  <c r="K11" i="9"/>
  <c r="H11" i="9"/>
  <c r="E11" i="9"/>
  <c r="B11" i="9"/>
  <c r="K10" i="9"/>
  <c r="H10" i="9"/>
  <c r="E10" i="9"/>
  <c r="B10" i="9"/>
  <c r="K9" i="9"/>
  <c r="H9" i="9"/>
  <c r="E9" i="9"/>
  <c r="B9" i="9"/>
  <c r="K8" i="9"/>
  <c r="H8" i="9"/>
  <c r="E8" i="9"/>
  <c r="B8" i="9"/>
  <c r="K7" i="9"/>
  <c r="H7" i="9"/>
  <c r="E7" i="9"/>
  <c r="B7" i="9"/>
  <c r="H15" i="8"/>
  <c r="N14" i="8"/>
  <c r="K14" i="8"/>
  <c r="H14" i="8"/>
  <c r="E14" i="8"/>
  <c r="D14" i="8"/>
  <c r="C14" i="8"/>
  <c r="B14" i="8"/>
  <c r="N15" i="8"/>
  <c r="K15" i="8"/>
  <c r="E15" i="8"/>
  <c r="D15" i="8"/>
  <c r="C15" i="8"/>
  <c r="N13" i="8"/>
  <c r="K13" i="8"/>
  <c r="H13" i="8"/>
  <c r="E13" i="8"/>
  <c r="D13" i="8"/>
  <c r="C13" i="8"/>
  <c r="N11" i="8"/>
  <c r="K11" i="8"/>
  <c r="H11" i="8"/>
  <c r="N10" i="8"/>
  <c r="K10" i="8"/>
  <c r="H10" i="8"/>
  <c r="N9" i="8"/>
  <c r="K9" i="8"/>
  <c r="H9" i="8"/>
  <c r="N8" i="8"/>
  <c r="K8" i="8"/>
  <c r="H8" i="8"/>
  <c r="N7" i="8"/>
  <c r="K7" i="8"/>
  <c r="H7" i="8"/>
  <c r="N6" i="8"/>
  <c r="K6" i="8"/>
  <c r="H6" i="8"/>
  <c r="D36" i="7"/>
  <c r="C36" i="7" s="1"/>
  <c r="D35" i="7"/>
  <c r="C35" i="7" s="1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3" i="7"/>
  <c r="C33" i="7" s="1"/>
  <c r="D32" i="7"/>
  <c r="C32" i="7" s="1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0" i="7"/>
  <c r="C30" i="7" s="1"/>
  <c r="D29" i="7"/>
  <c r="C29" i="7" s="1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AO15" i="4"/>
  <c r="AJ15" i="4"/>
  <c r="R15" i="4"/>
  <c r="B15" i="4"/>
  <c r="AO14" i="4"/>
  <c r="AJ14" i="4"/>
  <c r="R14" i="4"/>
  <c r="B14" i="4"/>
  <c r="K32" i="3"/>
  <c r="J32" i="3"/>
  <c r="I32" i="3"/>
  <c r="K31" i="3"/>
  <c r="J31" i="3"/>
  <c r="I31" i="3"/>
  <c r="K30" i="3"/>
  <c r="J30" i="3"/>
  <c r="I30" i="3"/>
  <c r="K29" i="3"/>
  <c r="J29" i="3"/>
  <c r="I29" i="3"/>
  <c r="K28" i="3"/>
  <c r="J28" i="3"/>
  <c r="I28" i="3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20" i="3"/>
  <c r="J20" i="3"/>
  <c r="I20" i="3"/>
  <c r="K19" i="3"/>
  <c r="J19" i="3"/>
  <c r="I19" i="3"/>
  <c r="K18" i="3"/>
  <c r="J18" i="3"/>
  <c r="I18" i="3"/>
  <c r="K17" i="3"/>
  <c r="J17" i="3"/>
  <c r="I17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7" i="3"/>
  <c r="J7" i="3"/>
  <c r="I7" i="3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5" i="2"/>
  <c r="J15" i="2"/>
  <c r="I15" i="2"/>
  <c r="K14" i="2"/>
  <c r="J14" i="2"/>
  <c r="I14" i="2"/>
  <c r="K13" i="2"/>
  <c r="F13" i="2"/>
  <c r="I13" i="2" s="1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K7" i="2"/>
  <c r="F7" i="2"/>
  <c r="J7" i="2" s="1"/>
  <c r="D28" i="7" l="1"/>
  <c r="D34" i="7"/>
  <c r="C34" i="7"/>
  <c r="B15" i="8"/>
  <c r="B13" i="8"/>
  <c r="D31" i="7"/>
  <c r="C31" i="7"/>
  <c r="C28" i="7"/>
  <c r="I7" i="2"/>
  <c r="J13" i="2"/>
</calcChain>
</file>

<file path=xl/sharedStrings.xml><?xml version="1.0" encoding="utf-8"?>
<sst xmlns="http://schemas.openxmlformats.org/spreadsheetml/2006/main" count="527" uniqueCount="320">
  <si>
    <t>貳、人口</t>
    <phoneticPr fontId="4" type="noConversion"/>
  </si>
  <si>
    <r>
      <rPr>
        <b/>
        <sz val="30"/>
        <rFont val="細明體"/>
        <family val="3"/>
        <charset val="136"/>
      </rPr>
      <t>Ⅱ</t>
    </r>
    <r>
      <rPr>
        <b/>
        <sz val="30"/>
        <rFont val="Times New Roman"/>
        <family val="1"/>
      </rPr>
      <t>. Population</t>
    </r>
    <phoneticPr fontId="4" type="noConversion"/>
  </si>
  <si>
    <t>人口</t>
  </si>
  <si>
    <t>Population</t>
  </si>
  <si>
    <t>人口</t>
    <phoneticPr fontId="4" type="noConversion"/>
  </si>
  <si>
    <t>Population</t>
    <phoneticPr fontId="4" type="noConversion"/>
  </si>
  <si>
    <r>
      <t xml:space="preserve">                  </t>
    </r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>2-1</t>
    </r>
    <r>
      <rPr>
        <b/>
        <sz val="16"/>
        <rFont val="標楷體"/>
        <family val="4"/>
        <charset val="136"/>
      </rPr>
      <t>、現住戶數、人口密度及性比例</t>
    </r>
    <phoneticPr fontId="4" type="noConversion"/>
  </si>
  <si>
    <t xml:space="preserve"> Table  2-1. Resident Households, Population Density and Sex Ratio</t>
    <phoneticPr fontId="4" type="noConversion"/>
  </si>
  <si>
    <r>
      <t xml:space="preserve">  </t>
    </r>
    <r>
      <rPr>
        <sz val="10"/>
        <rFont val="標楷體"/>
        <family val="4"/>
        <charset val="136"/>
      </rPr>
      <t xml:space="preserve">年底及里別
</t>
    </r>
    <r>
      <rPr>
        <sz val="10"/>
        <rFont val="Times New Roman"/>
        <family val="1"/>
      </rPr>
      <t>End of Year &amp; Li</t>
    </r>
    <phoneticPr fontId="4" type="noConversion"/>
  </si>
  <si>
    <r>
      <rPr>
        <sz val="10"/>
        <rFont val="標楷體"/>
        <family val="4"/>
        <charset val="136"/>
      </rPr>
      <t xml:space="preserve">面　　積
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平方公里</t>
    </r>
    <r>
      <rPr>
        <sz val="10"/>
        <rFont val="Times New Roman"/>
        <family val="1"/>
      </rPr>
      <t>)
Area
(Km² )</t>
    </r>
    <phoneticPr fontId="4" type="noConversion"/>
  </si>
  <si>
    <r>
      <rPr>
        <sz val="10"/>
        <rFont val="標楷體"/>
        <family val="4"/>
        <charset val="136"/>
      </rPr>
      <t xml:space="preserve">村里數
</t>
    </r>
    <r>
      <rPr>
        <sz val="10"/>
        <rFont val="Times New Roman"/>
        <family val="1"/>
      </rPr>
      <t>Villages</t>
    </r>
    <phoneticPr fontId="4" type="noConversion"/>
  </si>
  <si>
    <r>
      <rPr>
        <sz val="10"/>
        <rFont val="標楷體"/>
        <family val="4"/>
        <charset val="136"/>
      </rPr>
      <t xml:space="preserve">鄰數
</t>
    </r>
    <r>
      <rPr>
        <sz val="10"/>
        <rFont val="Times New Roman"/>
        <family val="1"/>
      </rPr>
      <t>Neighborhoods</t>
    </r>
    <phoneticPr fontId="4" type="noConversion"/>
  </si>
  <si>
    <t>現　住　戶　口</t>
    <phoneticPr fontId="4" type="noConversion"/>
  </si>
  <si>
    <t>Resedent Households and Population</t>
    <phoneticPr fontId="4" type="noConversion"/>
  </si>
  <si>
    <r>
      <rPr>
        <sz val="10"/>
        <rFont val="標楷體"/>
        <family val="4"/>
        <charset val="136"/>
      </rPr>
      <t xml:space="preserve">戶量
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人／戶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 xml:space="preserve">
</t>
    </r>
    <r>
      <rPr>
        <sz val="10"/>
        <rFont val="Times New Roman"/>
        <family val="1"/>
      </rPr>
      <t>Mean Size of Households
(Persons/Households)</t>
    </r>
    <phoneticPr fontId="4" type="noConversion"/>
  </si>
  <si>
    <r>
      <rPr>
        <sz val="10"/>
        <rFont val="標楷體"/>
        <family val="4"/>
        <charset val="136"/>
      </rPr>
      <t xml:space="preserve">人口密度
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人／平方公里</t>
    </r>
    <r>
      <rPr>
        <sz val="10"/>
        <rFont val="Times New Roman"/>
        <family val="1"/>
      </rPr>
      <t>)
Population Density
(Persons per Km² )</t>
    </r>
    <phoneticPr fontId="4" type="noConversion"/>
  </si>
  <si>
    <r>
      <rPr>
        <sz val="10"/>
        <rFont val="標楷體"/>
        <family val="4"/>
        <charset val="136"/>
      </rPr>
      <t>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 xml:space="preserve">例
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每百女子所當男子數</t>
    </r>
    <r>
      <rPr>
        <sz val="10"/>
        <rFont val="Times New Roman"/>
        <family val="1"/>
      </rPr>
      <t xml:space="preserve">)
Sex Ratio
(Female=100)
</t>
    </r>
    <phoneticPr fontId="4" type="noConversion"/>
  </si>
  <si>
    <r>
      <rPr>
        <sz val="10"/>
        <rFont val="標楷體"/>
        <family val="4"/>
        <charset val="136"/>
      </rPr>
      <t>戶數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戶</t>
    </r>
    <r>
      <rPr>
        <sz val="10"/>
        <rFont val="Times New Roman"/>
        <family val="1"/>
      </rPr>
      <t xml:space="preserve">)
No. of Households
(Households) </t>
    </r>
    <phoneticPr fontId="4" type="noConversion"/>
  </si>
  <si>
    <r>
      <rPr>
        <sz val="10"/>
        <rFont val="標楷體"/>
        <family val="4"/>
        <charset val="136"/>
      </rPr>
      <t>人口數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人</t>
    </r>
    <r>
      <rPr>
        <sz val="10"/>
        <rFont val="Times New Roman"/>
        <family val="1"/>
      </rPr>
      <t>)</t>
    </r>
    <phoneticPr fontId="4" type="noConversion"/>
  </si>
  <si>
    <t>No. of Population (Persons)</t>
    <phoneticPr fontId="4" type="noConversion"/>
  </si>
  <si>
    <r>
      <rPr>
        <sz val="10"/>
        <rFont val="標楷體"/>
        <family val="4"/>
        <charset val="136"/>
      </rPr>
      <t xml:space="preserve">合計
</t>
    </r>
    <r>
      <rPr>
        <sz val="10"/>
        <rFont val="Times New Roman"/>
        <family val="1"/>
      </rPr>
      <t>Total</t>
    </r>
    <phoneticPr fontId="4" type="noConversion"/>
  </si>
  <si>
    <r>
      <rPr>
        <sz val="10"/>
        <rFont val="標楷體"/>
        <family val="4"/>
        <charset val="136"/>
      </rPr>
      <t xml:space="preserve">男
</t>
    </r>
    <r>
      <rPr>
        <sz val="10"/>
        <rFont val="Times New Roman"/>
        <family val="1"/>
      </rPr>
      <t>Male</t>
    </r>
    <phoneticPr fontId="4" type="noConversion"/>
  </si>
  <si>
    <r>
      <rPr>
        <sz val="10"/>
        <rFont val="標楷體"/>
        <family val="4"/>
        <charset val="136"/>
      </rPr>
      <t xml:space="preserve">女
</t>
    </r>
    <r>
      <rPr>
        <sz val="10"/>
        <rFont val="Times New Roman"/>
        <family val="1"/>
      </rPr>
      <t>Female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</si>
  <si>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2013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</si>
  <si>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2014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</si>
  <si>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2015</t>
    </r>
    <r>
      <rPr>
        <sz val="12"/>
        <rFont val="新細明體"/>
        <family val="1"/>
        <charset val="136"/>
      </rPr>
      <t/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</si>
  <si>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2016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</si>
  <si>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2017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</si>
  <si>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2018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</si>
  <si>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108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2019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</si>
  <si>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2020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</si>
  <si>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2021</t>
    </r>
    <phoneticPr fontId="4" type="noConversion"/>
  </si>
  <si>
    <r>
      <rPr>
        <sz val="10"/>
        <rFont val="標楷體"/>
        <family val="4"/>
        <charset val="136"/>
      </rPr>
      <t xml:space="preserve">三民里
</t>
    </r>
    <r>
      <rPr>
        <sz val="10"/>
        <rFont val="Times New Roman"/>
        <family val="1"/>
      </rPr>
      <t>San-min Li</t>
    </r>
    <phoneticPr fontId="4" type="noConversion"/>
  </si>
  <si>
    <r>
      <rPr>
        <sz val="10"/>
        <rFont val="標楷體"/>
        <family val="4"/>
        <charset val="136"/>
      </rPr>
      <t xml:space="preserve">三湖里
</t>
    </r>
    <r>
      <rPr>
        <sz val="10"/>
        <rFont val="Times New Roman"/>
        <family val="1"/>
      </rPr>
      <t>San-hu Li</t>
    </r>
    <phoneticPr fontId="4" type="noConversion"/>
  </si>
  <si>
    <r>
      <rPr>
        <sz val="10"/>
        <rFont val="標楷體"/>
        <family val="4"/>
        <charset val="136"/>
      </rPr>
      <t xml:space="preserve">上田里
</t>
    </r>
    <r>
      <rPr>
        <sz val="10"/>
        <rFont val="Times New Roman"/>
        <family val="1"/>
      </rPr>
      <t>Shang-tien Li</t>
    </r>
    <phoneticPr fontId="4" type="noConversion"/>
  </si>
  <si>
    <r>
      <rPr>
        <sz val="10"/>
        <rFont val="標楷體"/>
        <family val="4"/>
        <charset val="136"/>
      </rPr>
      <t xml:space="preserve">上湖里
</t>
    </r>
    <r>
      <rPr>
        <sz val="10"/>
        <rFont val="Times New Roman"/>
        <family val="1"/>
      </rPr>
      <t>Shang-hu Li</t>
    </r>
    <phoneticPr fontId="4" type="noConversion"/>
  </si>
  <si>
    <r>
      <rPr>
        <sz val="10"/>
        <rFont val="標楷體"/>
        <family val="4"/>
        <charset val="136"/>
      </rPr>
      <t xml:space="preserve">大平里
</t>
    </r>
    <r>
      <rPr>
        <sz val="10"/>
        <rFont val="Times New Roman"/>
        <family val="1"/>
      </rPr>
      <t>Ta-ping Li</t>
    </r>
    <phoneticPr fontId="4" type="noConversion"/>
  </si>
  <si>
    <r>
      <rPr>
        <sz val="10"/>
        <rFont val="標楷體"/>
        <family val="4"/>
        <charset val="136"/>
      </rPr>
      <t xml:space="preserve">大同里
</t>
    </r>
    <r>
      <rPr>
        <sz val="10"/>
        <rFont val="Times New Roman"/>
        <family val="1"/>
      </rPr>
      <t>Ta-tung Li</t>
    </r>
    <phoneticPr fontId="4" type="noConversion"/>
  </si>
  <si>
    <r>
      <rPr>
        <sz val="10"/>
        <rFont val="標楷體"/>
        <family val="4"/>
        <charset val="136"/>
      </rPr>
      <t xml:space="preserve">中山里
</t>
    </r>
    <r>
      <rPr>
        <sz val="10"/>
        <rFont val="Times New Roman"/>
        <family val="1"/>
      </rPr>
      <t>Zhong-shang Li</t>
    </r>
    <phoneticPr fontId="4" type="noConversion"/>
  </si>
  <si>
    <r>
      <rPr>
        <sz val="10"/>
        <rFont val="標楷體"/>
        <family val="4"/>
        <charset val="136"/>
      </rPr>
      <t xml:space="preserve">仁美里
</t>
    </r>
    <r>
      <rPr>
        <sz val="10"/>
        <rFont val="Times New Roman"/>
        <family val="1"/>
      </rPr>
      <t>Renmei Li</t>
    </r>
    <phoneticPr fontId="4" type="noConversion"/>
  </si>
  <si>
    <r>
      <rPr>
        <sz val="10"/>
        <rFont val="標楷體"/>
        <family val="4"/>
        <charset val="136"/>
      </rPr>
      <t xml:space="preserve">水美里
</t>
    </r>
    <r>
      <rPr>
        <sz val="10"/>
        <rFont val="Times New Roman"/>
        <family val="1"/>
      </rPr>
      <t>Shui-mei Li</t>
    </r>
    <phoneticPr fontId="4" type="noConversion"/>
  </si>
  <si>
    <r>
      <rPr>
        <sz val="10"/>
        <rFont val="標楷體"/>
        <family val="4"/>
        <charset val="136"/>
      </rPr>
      <t xml:space="preserve">四維里
</t>
    </r>
    <r>
      <rPr>
        <sz val="10"/>
        <rFont val="Times New Roman"/>
        <family val="1"/>
      </rPr>
      <t>Sihwei Li</t>
    </r>
    <phoneticPr fontId="4" type="noConversion"/>
  </si>
  <si>
    <r>
      <rPr>
        <sz val="10"/>
        <rFont val="標楷體"/>
        <family val="4"/>
        <charset val="136"/>
      </rPr>
      <t xml:space="preserve">永平里
</t>
    </r>
    <r>
      <rPr>
        <sz val="10"/>
        <rFont val="Times New Roman"/>
        <family val="1"/>
      </rPr>
      <t>Yongping Li</t>
    </r>
    <phoneticPr fontId="4" type="noConversion"/>
  </si>
  <si>
    <r>
      <rPr>
        <sz val="10"/>
        <rFont val="標楷體"/>
        <family val="4"/>
        <charset val="136"/>
      </rPr>
      <t xml:space="preserve">永寧里
</t>
    </r>
    <r>
      <rPr>
        <sz val="10"/>
        <rFont val="Times New Roman"/>
        <family val="1"/>
      </rPr>
      <t>Yang-jiang Li</t>
    </r>
    <phoneticPr fontId="4" type="noConversion"/>
  </si>
  <si>
    <r>
      <rPr>
        <sz val="10"/>
        <rFont val="標楷體"/>
        <family val="4"/>
        <charset val="136"/>
      </rPr>
      <t xml:space="preserve">光華里
</t>
    </r>
    <r>
      <rPr>
        <sz val="10"/>
        <rFont val="Times New Roman"/>
        <family val="1"/>
      </rPr>
      <t>Guanghua Li</t>
    </r>
  </si>
  <si>
    <r>
      <rPr>
        <sz val="10"/>
        <rFont val="標楷體"/>
        <family val="4"/>
        <charset val="136"/>
      </rPr>
      <t xml:space="preserve">秀才里
</t>
    </r>
    <r>
      <rPr>
        <sz val="10"/>
        <rFont val="Times New Roman"/>
        <family val="1"/>
      </rPr>
      <t>Hsio-tsai Li</t>
    </r>
    <phoneticPr fontId="4" type="noConversion"/>
  </si>
  <si>
    <r>
      <rPr>
        <sz val="10"/>
        <rFont val="標楷體"/>
        <family val="4"/>
        <charset val="136"/>
      </rPr>
      <t xml:space="preserve">東流里
</t>
    </r>
    <r>
      <rPr>
        <sz val="10"/>
        <rFont val="Times New Roman"/>
        <family val="1"/>
      </rPr>
      <t>Tong-liu Li</t>
    </r>
    <phoneticPr fontId="4" type="noConversion"/>
  </si>
  <si>
    <t>資料來源：桃園市楊梅區戶政事務所。</t>
    <phoneticPr fontId="4" type="noConversion"/>
  </si>
  <si>
    <r>
      <t>Source</t>
    </r>
    <r>
      <rPr>
        <sz val="12"/>
        <rFont val="細明體"/>
        <family val="3"/>
        <charset val="136"/>
      </rPr>
      <t>：</t>
    </r>
    <r>
      <rPr>
        <sz val="12"/>
        <rFont val="Times New Roman"/>
        <family val="1"/>
      </rPr>
      <t>Yangmei Dirtrict Household Registration office, Taoyuan City.</t>
    </r>
    <phoneticPr fontId="4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</si>
  <si>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>2-1</t>
    </r>
    <r>
      <rPr>
        <b/>
        <sz val="16"/>
        <rFont val="標楷體"/>
        <family val="4"/>
        <charset val="136"/>
      </rPr>
      <t>、現住戶數、人口密度及性比例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</t>
    </r>
    <r>
      <rPr>
        <b/>
        <sz val="16"/>
        <rFont val="Times New Roman"/>
        <family val="1"/>
      </rPr>
      <t>)</t>
    </r>
    <phoneticPr fontId="4" type="noConversion"/>
  </si>
  <si>
    <t>Table 2-1. Resident Households, Population Density and Sex Ratio(Cont.)</t>
    <phoneticPr fontId="4" type="noConversion"/>
  </si>
  <si>
    <r>
      <t xml:space="preserve">  </t>
    </r>
    <r>
      <rPr>
        <sz val="10"/>
        <rFont val="標楷體"/>
        <family val="4"/>
        <charset val="136"/>
      </rPr>
      <t xml:space="preserve">年底及里別
</t>
    </r>
    <r>
      <rPr>
        <sz val="10"/>
        <rFont val="Times New Roman"/>
        <family val="1"/>
      </rPr>
      <t>End of Year &amp; Li</t>
    </r>
    <phoneticPr fontId="4" type="noConversion"/>
  </si>
  <si>
    <r>
      <rPr>
        <sz val="10"/>
        <rFont val="標楷體"/>
        <family val="4"/>
        <charset val="136"/>
      </rPr>
      <t xml:space="preserve">鄰數
</t>
    </r>
    <r>
      <rPr>
        <sz val="10"/>
        <rFont val="Times New Roman"/>
        <family val="1"/>
      </rPr>
      <t>Neighborhoods</t>
    </r>
    <phoneticPr fontId="4" type="noConversion"/>
  </si>
  <si>
    <r>
      <rPr>
        <sz val="10"/>
        <rFont val="標楷體"/>
        <family val="4"/>
        <charset val="136"/>
      </rPr>
      <t>戶數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戶</t>
    </r>
    <r>
      <rPr>
        <sz val="10"/>
        <rFont val="Times New Roman"/>
        <family val="1"/>
      </rPr>
      <t xml:space="preserve">)
No. of Households(Households) </t>
    </r>
    <phoneticPr fontId="4" type="noConversion"/>
  </si>
  <si>
    <r>
      <rPr>
        <sz val="10"/>
        <rFont val="標楷體"/>
        <family val="4"/>
        <charset val="136"/>
      </rPr>
      <t xml:space="preserve">金溪里
</t>
    </r>
    <r>
      <rPr>
        <sz val="10"/>
        <rFont val="Times New Roman"/>
        <family val="1"/>
      </rPr>
      <t>Jinsi Li</t>
    </r>
    <phoneticPr fontId="4" type="noConversion"/>
  </si>
  <si>
    <r>
      <rPr>
        <sz val="10"/>
        <rFont val="標楷體"/>
        <family val="4"/>
        <charset val="136"/>
      </rPr>
      <t xml:space="preserve">金龍里
</t>
    </r>
    <r>
      <rPr>
        <sz val="10"/>
        <rFont val="Times New Roman"/>
        <family val="1"/>
      </rPr>
      <t>Jinlong Li</t>
    </r>
    <phoneticPr fontId="4" type="noConversion"/>
  </si>
  <si>
    <r>
      <rPr>
        <sz val="10"/>
        <rFont val="標楷體"/>
        <family val="4"/>
        <charset val="136"/>
      </rPr>
      <t xml:space="preserve">青山里
</t>
    </r>
    <r>
      <rPr>
        <sz val="10"/>
        <rFont val="Times New Roman"/>
        <family val="1"/>
      </rPr>
      <t>Cing- shan Li</t>
    </r>
    <phoneticPr fontId="4" type="noConversion"/>
  </si>
  <si>
    <r>
      <rPr>
        <sz val="10"/>
        <rFont val="標楷體"/>
        <family val="4"/>
        <charset val="136"/>
      </rPr>
      <t xml:space="preserve">紅梅里
</t>
    </r>
    <r>
      <rPr>
        <sz val="10"/>
        <rFont val="Times New Roman"/>
        <family val="1"/>
      </rPr>
      <t>Hung-mei Li</t>
    </r>
    <phoneticPr fontId="4" type="noConversion"/>
  </si>
  <si>
    <r>
      <rPr>
        <sz val="10"/>
        <rFont val="標楷體"/>
        <family val="4"/>
        <charset val="136"/>
      </rPr>
      <t xml:space="preserve">員本里
</t>
    </r>
    <r>
      <rPr>
        <sz val="10"/>
        <rFont val="Times New Roman"/>
        <family val="1"/>
      </rPr>
      <t>Yuan-ben Li</t>
    </r>
    <phoneticPr fontId="4" type="noConversion"/>
  </si>
  <si>
    <r>
      <rPr>
        <sz val="10"/>
        <rFont val="標楷體"/>
        <family val="4"/>
        <charset val="136"/>
      </rPr>
      <t xml:space="preserve">埔心里
</t>
    </r>
    <r>
      <rPr>
        <sz val="10"/>
        <rFont val="Times New Roman"/>
        <family val="1"/>
      </rPr>
      <t>Pusin Li</t>
    </r>
    <phoneticPr fontId="4" type="noConversion"/>
  </si>
  <si>
    <r>
      <rPr>
        <sz val="10"/>
        <rFont val="標楷體"/>
        <family val="4"/>
        <charset val="136"/>
      </rPr>
      <t xml:space="preserve">高上里
</t>
    </r>
    <r>
      <rPr>
        <sz val="10"/>
        <rFont val="Times New Roman"/>
        <family val="1"/>
      </rPr>
      <t>Gao-shag Li</t>
    </r>
    <phoneticPr fontId="4" type="noConversion"/>
  </si>
  <si>
    <r>
      <rPr>
        <sz val="10"/>
        <rFont val="標楷體"/>
        <family val="4"/>
        <charset val="136"/>
      </rPr>
      <t xml:space="preserve">高山里
</t>
    </r>
    <r>
      <rPr>
        <sz val="10"/>
        <rFont val="Times New Roman"/>
        <family val="1"/>
      </rPr>
      <t>Gao-shan Li</t>
    </r>
    <phoneticPr fontId="4" type="noConversion"/>
  </si>
  <si>
    <r>
      <rPr>
        <sz val="10"/>
        <rFont val="標楷體"/>
        <family val="4"/>
        <charset val="136"/>
      </rPr>
      <t xml:space="preserve">高榮里
</t>
    </r>
    <r>
      <rPr>
        <sz val="10"/>
        <rFont val="Times New Roman"/>
        <family val="1"/>
      </rPr>
      <t>Gao-zhong Li</t>
    </r>
    <phoneticPr fontId="4" type="noConversion"/>
  </si>
  <si>
    <r>
      <rPr>
        <sz val="10"/>
        <rFont val="標楷體"/>
        <family val="4"/>
        <charset val="136"/>
      </rPr>
      <t xml:space="preserve">梅新里
</t>
    </r>
    <r>
      <rPr>
        <sz val="10"/>
        <rFont val="Times New Roman"/>
        <family val="1"/>
      </rPr>
      <t>Mei-hsin Li</t>
    </r>
    <phoneticPr fontId="4" type="noConversion"/>
  </si>
  <si>
    <r>
      <rPr>
        <sz val="10"/>
        <rFont val="標楷體"/>
        <family val="4"/>
        <charset val="136"/>
      </rPr>
      <t xml:space="preserve">梅溪里
</t>
    </r>
    <r>
      <rPr>
        <sz val="10"/>
        <rFont val="Times New Roman"/>
        <family val="1"/>
      </rPr>
      <t>Meisi Li</t>
    </r>
    <phoneticPr fontId="4" type="noConversion"/>
  </si>
  <si>
    <r>
      <rPr>
        <sz val="10"/>
        <rFont val="標楷體"/>
        <family val="4"/>
        <charset val="136"/>
      </rPr>
      <t xml:space="preserve">富岡里
</t>
    </r>
    <r>
      <rPr>
        <sz val="10"/>
        <rFont val="Times New Roman"/>
        <family val="1"/>
      </rPr>
      <t>Fu-gang Li</t>
    </r>
    <phoneticPr fontId="4" type="noConversion"/>
  </si>
  <si>
    <r>
      <rPr>
        <sz val="10"/>
        <rFont val="標楷體"/>
        <family val="4"/>
        <charset val="136"/>
      </rPr>
      <t xml:space="preserve">富豐里
</t>
    </r>
    <r>
      <rPr>
        <sz val="10"/>
        <rFont val="Times New Roman"/>
        <family val="1"/>
      </rPr>
      <t>Fu-Fong Li</t>
    </r>
    <phoneticPr fontId="4" type="noConversion"/>
  </si>
  <si>
    <r>
      <rPr>
        <sz val="10"/>
        <rFont val="標楷體"/>
        <family val="4"/>
        <charset val="136"/>
      </rPr>
      <t xml:space="preserve">新榮里
</t>
    </r>
    <r>
      <rPr>
        <sz val="10"/>
        <rFont val="Times New Roman"/>
        <family val="1"/>
      </rPr>
      <t>Hsin-zhong Li</t>
    </r>
    <phoneticPr fontId="4" type="noConversion"/>
  </si>
  <si>
    <r>
      <rPr>
        <sz val="10"/>
        <rFont val="標楷體"/>
        <family val="4"/>
        <charset val="136"/>
      </rPr>
      <t xml:space="preserve">楊江里
</t>
    </r>
    <r>
      <rPr>
        <sz val="10"/>
        <rFont val="Times New Roman"/>
        <family val="1"/>
      </rPr>
      <t>Yang-jiang Li</t>
    </r>
    <phoneticPr fontId="4" type="noConversion"/>
  </si>
  <si>
    <r>
      <rPr>
        <sz val="10"/>
        <rFont val="標楷體"/>
        <family val="4"/>
        <charset val="136"/>
      </rPr>
      <t xml:space="preserve">楊明里
</t>
    </r>
    <r>
      <rPr>
        <sz val="10"/>
        <rFont val="Times New Roman"/>
        <family val="1"/>
      </rPr>
      <t>Yangming Li</t>
    </r>
    <phoneticPr fontId="4" type="noConversion"/>
  </si>
  <si>
    <r>
      <rPr>
        <sz val="10"/>
        <rFont val="標楷體"/>
        <family val="4"/>
        <charset val="136"/>
      </rPr>
      <t xml:space="preserve">楊梅里
</t>
    </r>
    <r>
      <rPr>
        <sz val="10"/>
        <rFont val="Times New Roman"/>
        <family val="1"/>
      </rPr>
      <t>Yang-mei Li</t>
    </r>
    <phoneticPr fontId="4" type="noConversion"/>
  </si>
  <si>
    <r>
      <rPr>
        <sz val="10"/>
        <rFont val="標楷體"/>
        <family val="4"/>
        <charset val="136"/>
      </rPr>
      <t xml:space="preserve">瑞坪里
</t>
    </r>
    <r>
      <rPr>
        <sz val="10"/>
        <rFont val="Times New Roman"/>
        <family val="1"/>
      </rPr>
      <t>Rueiping Li</t>
    </r>
    <phoneticPr fontId="4" type="noConversion"/>
  </si>
  <si>
    <r>
      <rPr>
        <sz val="10"/>
        <rFont val="標楷體"/>
        <family val="4"/>
        <charset val="136"/>
      </rPr>
      <t xml:space="preserve">瑞原里
</t>
    </r>
    <r>
      <rPr>
        <sz val="10"/>
        <rFont val="Times New Roman"/>
        <family val="1"/>
      </rPr>
      <t>Rey-yuan Li</t>
    </r>
    <phoneticPr fontId="4" type="noConversion"/>
  </si>
  <si>
    <r>
      <rPr>
        <sz val="10"/>
        <rFont val="標楷體"/>
        <family val="4"/>
        <charset val="136"/>
      </rPr>
      <t xml:space="preserve">瑞塘里
</t>
    </r>
    <r>
      <rPr>
        <sz val="10"/>
        <rFont val="Times New Roman"/>
        <family val="1"/>
      </rPr>
      <t>Rueitang Li</t>
    </r>
    <phoneticPr fontId="4" type="noConversion"/>
  </si>
  <si>
    <r>
      <rPr>
        <sz val="10"/>
        <rFont val="標楷體"/>
        <family val="4"/>
        <charset val="136"/>
      </rPr>
      <t xml:space="preserve">瑞溪里
</t>
    </r>
    <r>
      <rPr>
        <sz val="10"/>
        <rFont val="Times New Roman"/>
        <family val="1"/>
      </rPr>
      <t>Rui-si Li</t>
    </r>
    <phoneticPr fontId="4" type="noConversion"/>
  </si>
  <si>
    <r>
      <rPr>
        <sz val="10"/>
        <rFont val="標楷體"/>
        <family val="4"/>
        <charset val="136"/>
      </rPr>
      <t xml:space="preserve">裕成里
</t>
    </r>
    <r>
      <rPr>
        <sz val="10"/>
        <rFont val="Times New Roman"/>
        <family val="1"/>
      </rPr>
      <t>Yu-cheng Li</t>
    </r>
    <phoneticPr fontId="4" type="noConversion"/>
  </si>
  <si>
    <r>
      <rPr>
        <sz val="10"/>
        <rFont val="標楷體"/>
        <family val="4"/>
        <charset val="136"/>
      </rPr>
      <t xml:space="preserve">裕新里
</t>
    </r>
    <r>
      <rPr>
        <sz val="10"/>
        <rFont val="Times New Roman"/>
        <family val="1"/>
      </rPr>
      <t>Yu-sin Li</t>
    </r>
    <phoneticPr fontId="4" type="noConversion"/>
  </si>
  <si>
    <r>
      <rPr>
        <sz val="10"/>
        <rFont val="標楷體"/>
        <family val="4"/>
        <charset val="136"/>
      </rPr>
      <t xml:space="preserve">頭湖里
</t>
    </r>
    <r>
      <rPr>
        <sz val="10"/>
        <rFont val="Times New Roman"/>
        <family val="1"/>
      </rPr>
      <t>Tou-hu Li</t>
    </r>
    <phoneticPr fontId="4" type="noConversion"/>
  </si>
  <si>
    <r>
      <rPr>
        <sz val="10"/>
        <rFont val="標楷體"/>
        <family val="4"/>
        <charset val="136"/>
      </rPr>
      <t xml:space="preserve">豐野里
</t>
    </r>
    <r>
      <rPr>
        <sz val="10"/>
        <rFont val="Times New Roman"/>
        <family val="1"/>
      </rPr>
      <t>Feng-yeh Li</t>
    </r>
    <phoneticPr fontId="4" type="noConversion"/>
  </si>
  <si>
    <r>
      <rPr>
        <sz val="10"/>
        <rFont val="標楷體"/>
        <family val="4"/>
        <charset val="136"/>
      </rPr>
      <t xml:space="preserve">雙榮里
</t>
    </r>
    <r>
      <rPr>
        <sz val="10"/>
        <rFont val="Times New Roman"/>
        <family val="1"/>
      </rPr>
      <t>Hsin-zhong Li</t>
    </r>
    <phoneticPr fontId="4" type="noConversion"/>
  </si>
  <si>
    <r>
      <rPr>
        <sz val="10"/>
        <rFont val="標楷體"/>
        <family val="4"/>
        <charset val="136"/>
      </rPr>
      <t>人口</t>
    </r>
    <phoneticPr fontId="4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</si>
  <si>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>2-2</t>
    </r>
    <r>
      <rPr>
        <b/>
        <sz val="16"/>
        <rFont val="標楷體"/>
        <family val="4"/>
        <charset val="136"/>
      </rPr>
      <t>、戶籍動態</t>
    </r>
    <phoneticPr fontId="4" type="noConversion"/>
  </si>
  <si>
    <t>Table 2-2. Household Registration Movement</t>
    <phoneticPr fontId="4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</si>
  <si>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>2-2</t>
    </r>
    <r>
      <rPr>
        <b/>
        <sz val="16"/>
        <rFont val="標楷體"/>
        <family val="4"/>
        <charset val="136"/>
      </rPr>
      <t>、戶籍動態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</t>
    </r>
    <r>
      <rPr>
        <b/>
        <sz val="16"/>
        <rFont val="Times New Roman"/>
        <family val="1"/>
      </rPr>
      <t>1)</t>
    </r>
    <phoneticPr fontId="4" type="noConversion"/>
  </si>
  <si>
    <t>Table 2-2. Household Registration Movement(Cont.1)</t>
    <phoneticPr fontId="4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</si>
  <si>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>2-2</t>
    </r>
    <r>
      <rPr>
        <b/>
        <sz val="16"/>
        <rFont val="標楷體"/>
        <family val="4"/>
        <charset val="136"/>
      </rPr>
      <t>、戶籍動態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  <charset val="136"/>
      </rPr>
      <t>完</t>
    </r>
    <r>
      <rPr>
        <b/>
        <sz val="16"/>
        <rFont val="Times New Roman"/>
        <family val="1"/>
      </rPr>
      <t>)</t>
    </r>
    <phoneticPr fontId="4" type="noConversion"/>
  </si>
  <si>
    <t>Table 2-2. Household Registration Movement (Cont. 2 End)</t>
    <phoneticPr fontId="4" type="noConversion"/>
  </si>
  <si>
    <r>
      <rPr>
        <sz val="10"/>
        <rFont val="標楷體"/>
        <family val="4"/>
        <charset val="136"/>
      </rPr>
      <t>單位：人</t>
    </r>
    <phoneticPr fontId="4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</si>
  <si>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persons</t>
    </r>
    <phoneticPr fontId="4" type="noConversion"/>
  </si>
  <si>
    <t>單位：人</t>
    <phoneticPr fontId="4" type="noConversion"/>
  </si>
  <si>
    <r>
      <t>Unit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 xml:space="preserve">persons </t>
    </r>
    <phoneticPr fontId="4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</si>
  <si>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Persons</t>
    </r>
    <phoneticPr fontId="4" type="noConversion"/>
  </si>
  <si>
    <r>
      <t xml:space="preserve">  </t>
    </r>
    <r>
      <rPr>
        <sz val="10"/>
        <rFont val="標楷體"/>
        <family val="4"/>
        <charset val="136"/>
      </rPr>
      <t xml:space="preserve">年別
</t>
    </r>
    <r>
      <rPr>
        <sz val="10"/>
        <rFont val="Times New Roman"/>
        <family val="1"/>
      </rPr>
      <t>Year</t>
    </r>
    <phoneticPr fontId="4" type="noConversion"/>
  </si>
  <si>
    <r>
      <rPr>
        <sz val="10"/>
        <rFont val="標楷體"/>
        <family val="4"/>
        <charset val="136"/>
      </rPr>
      <t>遷　　　　　入　　　　　人　　　　　數</t>
    </r>
    <phoneticPr fontId="4" type="noConversion"/>
  </si>
  <si>
    <t xml:space="preserve"> Immigrants</t>
    <phoneticPr fontId="4" type="noConversion"/>
  </si>
  <si>
    <r>
      <rPr>
        <sz val="10"/>
        <rFont val="標楷體"/>
        <family val="4"/>
        <charset val="136"/>
      </rPr>
      <t xml:space="preserve">年別
</t>
    </r>
    <r>
      <rPr>
        <sz val="10"/>
        <rFont val="Times New Roman"/>
        <family val="1"/>
      </rPr>
      <t xml:space="preserve">Year          </t>
    </r>
    <phoneticPr fontId="4" type="noConversion"/>
  </si>
  <si>
    <t>遷        出        人        數</t>
    <phoneticPr fontId="4" type="noConversion"/>
  </si>
  <si>
    <t xml:space="preserve"> Emigrants</t>
    <phoneticPr fontId="4" type="noConversion"/>
  </si>
  <si>
    <r>
      <rPr>
        <sz val="10"/>
        <rFont val="標楷體"/>
        <family val="4"/>
        <charset val="136"/>
      </rPr>
      <t>年別</t>
    </r>
    <r>
      <rPr>
        <sz val="10"/>
        <rFont val="細明體"/>
        <family val="3"/>
        <charset val="136"/>
      </rPr>
      <t xml:space="preserve">
</t>
    </r>
    <r>
      <rPr>
        <sz val="10"/>
        <rFont val="Times New Roman"/>
        <family val="1"/>
      </rPr>
      <t xml:space="preserve">Year          </t>
    </r>
    <phoneticPr fontId="4" type="noConversion"/>
  </si>
  <si>
    <r>
      <rPr>
        <sz val="10"/>
        <rFont val="標楷體"/>
        <family val="4"/>
        <charset val="136"/>
      </rPr>
      <t>區內之住址變更人數</t>
    </r>
    <r>
      <rPr>
        <sz val="10"/>
        <rFont val="細明體"/>
        <family val="3"/>
        <charset val="136"/>
      </rPr>
      <t xml:space="preserve">
</t>
    </r>
    <r>
      <rPr>
        <sz val="10"/>
        <rFont val="Times New Roman"/>
        <family val="1"/>
      </rPr>
      <t>Change Residence</t>
    </r>
    <phoneticPr fontId="4" type="noConversion"/>
  </si>
  <si>
    <r>
      <rPr>
        <sz val="10"/>
        <rFont val="標楷體"/>
        <family val="4"/>
        <charset val="136"/>
      </rPr>
      <t>出生人數</t>
    </r>
    <r>
      <rPr>
        <sz val="10"/>
        <rFont val="Times New Roman"/>
        <family val="1"/>
      </rPr>
      <t xml:space="preserve">  No. of  Births</t>
    </r>
    <phoneticPr fontId="19" type="noConversion"/>
  </si>
  <si>
    <r>
      <rPr>
        <sz val="10"/>
        <rFont val="標楷體"/>
        <family val="4"/>
        <charset val="136"/>
      </rPr>
      <t xml:space="preserve">粗出生率
</t>
    </r>
    <r>
      <rPr>
        <sz val="10"/>
        <rFont val="Times New Roman"/>
        <family val="1"/>
      </rPr>
      <t>Crude Birth
 Rate
(‰)</t>
    </r>
    <phoneticPr fontId="4" type="noConversion"/>
  </si>
  <si>
    <r>
      <rPr>
        <sz val="10"/>
        <rFont val="標楷體"/>
        <family val="4"/>
        <charset val="136"/>
      </rPr>
      <t>死亡人數</t>
    </r>
    <r>
      <rPr>
        <sz val="10"/>
        <rFont val="Times New Roman"/>
        <family val="1"/>
      </rPr>
      <t xml:space="preserve">  No. of  Deaths</t>
    </r>
    <phoneticPr fontId="19" type="noConversion"/>
  </si>
  <si>
    <r>
      <rPr>
        <sz val="10"/>
        <rFont val="標楷體"/>
        <family val="4"/>
        <charset val="136"/>
      </rPr>
      <t xml:space="preserve">粗死亡率
</t>
    </r>
    <r>
      <rPr>
        <sz val="10"/>
        <rFont val="Times New Roman"/>
        <family val="1"/>
      </rPr>
      <t>Crude Death
 Rate</t>
    </r>
    <r>
      <rPr>
        <sz val="10"/>
        <rFont val="標楷體"/>
        <family val="4"/>
        <charset val="136"/>
      </rPr>
      <t xml:space="preserve">
</t>
    </r>
    <r>
      <rPr>
        <sz val="10"/>
        <rFont val="Times New Roman"/>
        <family val="1"/>
      </rPr>
      <t>(‰)</t>
    </r>
    <phoneticPr fontId="4" type="noConversion"/>
  </si>
  <si>
    <r>
      <rPr>
        <sz val="10"/>
        <rFont val="標楷體"/>
        <family val="4"/>
        <charset val="136"/>
      </rPr>
      <t>結婚</t>
    </r>
    <r>
      <rPr>
        <sz val="10"/>
        <rFont val="Times New Roman"/>
        <family val="1"/>
      </rPr>
      <t xml:space="preserve"> Married</t>
    </r>
    <phoneticPr fontId="4" type="noConversion"/>
  </si>
  <si>
    <r>
      <rPr>
        <sz val="10"/>
        <rFont val="標楷體"/>
        <family val="4"/>
        <charset val="136"/>
      </rPr>
      <t>離婚</t>
    </r>
    <r>
      <rPr>
        <sz val="10"/>
        <rFont val="Times New Roman"/>
        <family val="1"/>
      </rPr>
      <t xml:space="preserve"> Divorce</t>
    </r>
    <phoneticPr fontId="4" type="noConversion"/>
  </si>
  <si>
    <r>
      <rPr>
        <sz val="10"/>
        <rFont val="標楷體"/>
        <family val="4"/>
        <charset val="136"/>
      </rPr>
      <t>合計</t>
    </r>
    <phoneticPr fontId="4" type="noConversion"/>
  </si>
  <si>
    <r>
      <rPr>
        <sz val="10"/>
        <rFont val="標楷體"/>
        <family val="4"/>
        <charset val="136"/>
      </rPr>
      <t xml:space="preserve">自國外
</t>
    </r>
    <r>
      <rPr>
        <sz val="10"/>
        <rFont val="Times New Roman"/>
        <family val="1"/>
      </rPr>
      <t>From Foreign Countries</t>
    </r>
    <phoneticPr fontId="4" type="noConversion"/>
  </si>
  <si>
    <r>
      <rPr>
        <sz val="10"/>
        <rFont val="標楷體"/>
        <family val="4"/>
        <charset val="136"/>
      </rPr>
      <t>自他省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市</t>
    </r>
    <r>
      <rPr>
        <sz val="10"/>
        <rFont val="Times New Roman"/>
        <family val="1"/>
      </rPr>
      <t xml:space="preserve">)                                                                                                   </t>
    </r>
    <phoneticPr fontId="4" type="noConversion"/>
  </si>
  <si>
    <t>From Other Provinces(Cities)</t>
    <phoneticPr fontId="4" type="noConversion"/>
  </si>
  <si>
    <r>
      <rPr>
        <sz val="10"/>
        <rFont val="標楷體"/>
        <family val="4"/>
        <charset val="136"/>
      </rPr>
      <t>自本省他縣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市</t>
    </r>
    <r>
      <rPr>
        <sz val="10"/>
        <rFont val="Times New Roman"/>
        <family val="1"/>
      </rPr>
      <t>)
From Other C. &amp; City of Prov.</t>
    </r>
    <phoneticPr fontId="4" type="noConversion"/>
  </si>
  <si>
    <r>
      <rPr>
        <sz val="10"/>
        <rFont val="標楷體"/>
        <family val="4"/>
        <charset val="136"/>
      </rPr>
      <t xml:space="preserve">自本市他區
</t>
    </r>
    <r>
      <rPr>
        <sz val="10"/>
        <rFont val="Times New Roman"/>
        <family val="1"/>
      </rPr>
      <t>From Other 
Dist.</t>
    </r>
    <phoneticPr fontId="4" type="noConversion"/>
  </si>
  <si>
    <r>
      <rPr>
        <sz val="10"/>
        <rFont val="標楷體"/>
        <family val="4"/>
        <charset val="136"/>
      </rPr>
      <t xml:space="preserve">初設戶籍
</t>
    </r>
    <r>
      <rPr>
        <sz val="10"/>
        <rFont val="Times New Roman"/>
        <family val="1"/>
      </rPr>
      <t>First Reg.</t>
    </r>
    <phoneticPr fontId="4" type="noConversion"/>
  </si>
  <si>
    <r>
      <rPr>
        <sz val="10"/>
        <rFont val="標楷體"/>
        <family val="4"/>
        <charset val="136"/>
      </rPr>
      <t xml:space="preserve">其他
</t>
    </r>
    <r>
      <rPr>
        <sz val="10"/>
        <rFont val="Times New Roman"/>
        <family val="1"/>
      </rPr>
      <t>Others</t>
    </r>
    <phoneticPr fontId="4" type="noConversion"/>
  </si>
  <si>
    <r>
      <rPr>
        <sz val="10"/>
        <rFont val="標楷體"/>
        <family val="4"/>
        <charset val="136"/>
      </rPr>
      <t xml:space="preserve">往外國
</t>
    </r>
    <r>
      <rPr>
        <sz val="10"/>
        <rFont val="Times New Roman"/>
        <family val="1"/>
      </rPr>
      <t>To Foreign Countries</t>
    </r>
    <phoneticPr fontId="4" type="noConversion"/>
  </si>
  <si>
    <r>
      <rPr>
        <sz val="10"/>
        <rFont val="標楷體"/>
        <family val="4"/>
        <charset val="136"/>
      </rPr>
      <t>往他省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市</t>
    </r>
    <r>
      <rPr>
        <sz val="10"/>
        <rFont val="Times New Roman"/>
        <family val="1"/>
      </rPr>
      <t xml:space="preserve">)                      </t>
    </r>
    <phoneticPr fontId="4" type="noConversion"/>
  </si>
  <si>
    <t>To Other Provinces(Cities)</t>
    <phoneticPr fontId="4" type="noConversion"/>
  </si>
  <si>
    <r>
      <rPr>
        <sz val="10"/>
        <rFont val="標楷體"/>
        <family val="4"/>
        <charset val="136"/>
      </rPr>
      <t>往本省他縣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市</t>
    </r>
    <r>
      <rPr>
        <sz val="10"/>
        <rFont val="Times New Roman"/>
        <family val="1"/>
      </rPr>
      <t>)
Other C. &amp; City of Prov.</t>
    </r>
    <phoneticPr fontId="4" type="noConversion"/>
  </si>
  <si>
    <r>
      <rPr>
        <sz val="10"/>
        <rFont val="標楷體"/>
        <family val="4"/>
        <charset val="136"/>
      </rPr>
      <t xml:space="preserve">往本市他區
</t>
    </r>
    <r>
      <rPr>
        <sz val="10"/>
        <rFont val="Times New Roman"/>
        <family val="1"/>
      </rPr>
      <t>To Other Dist</t>
    </r>
    <phoneticPr fontId="4" type="noConversion"/>
  </si>
  <si>
    <r>
      <rPr>
        <sz val="10"/>
        <rFont val="標楷體"/>
        <family val="4"/>
        <charset val="136"/>
      </rPr>
      <t xml:space="preserve">廢止戶籍
</t>
    </r>
    <r>
      <rPr>
        <sz val="10"/>
        <rFont val="Times New Roman"/>
        <family val="1"/>
      </rPr>
      <t>Deleted Reg.</t>
    </r>
    <phoneticPr fontId="4" type="noConversion"/>
  </si>
  <si>
    <t>合計
Total</t>
    <phoneticPr fontId="19" type="noConversion"/>
  </si>
  <si>
    <t>男
Male</t>
    <phoneticPr fontId="4" type="noConversion"/>
  </si>
  <si>
    <t>女
Female</t>
    <phoneticPr fontId="4" type="noConversion"/>
  </si>
  <si>
    <r>
      <rPr>
        <sz val="10"/>
        <rFont val="標楷體"/>
        <family val="4"/>
        <charset val="136"/>
      </rPr>
      <t xml:space="preserve">對數
</t>
    </r>
    <r>
      <rPr>
        <sz val="10"/>
        <rFont val="Times New Roman"/>
        <family val="1"/>
      </rPr>
      <t>Couples</t>
    </r>
    <r>
      <rPr>
        <sz val="10"/>
        <rFont val="標楷體"/>
        <family val="4"/>
        <charset val="136"/>
      </rPr>
      <t xml:space="preserve">
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對</t>
    </r>
    <r>
      <rPr>
        <sz val="10"/>
        <rFont val="Times New Roman"/>
        <family val="1"/>
      </rPr>
      <t xml:space="preserve">)
</t>
    </r>
    <phoneticPr fontId="4" type="noConversion"/>
  </si>
  <si>
    <r>
      <rPr>
        <sz val="10"/>
        <rFont val="標楷體"/>
        <family val="4"/>
        <charset val="136"/>
      </rPr>
      <t xml:space="preserve">新北市
</t>
    </r>
    <r>
      <rPr>
        <sz val="10"/>
        <rFont val="Times New Roman"/>
        <family val="1"/>
      </rPr>
      <t>New Taipei
City</t>
    </r>
    <phoneticPr fontId="4" type="noConversion"/>
  </si>
  <si>
    <r>
      <rPr>
        <sz val="10"/>
        <rFont val="標楷體"/>
        <family val="4"/>
        <charset val="136"/>
      </rPr>
      <t xml:space="preserve">臺北市
</t>
    </r>
    <r>
      <rPr>
        <sz val="10"/>
        <rFont val="Times New Roman"/>
        <family val="1"/>
      </rPr>
      <t>Taipei
City</t>
    </r>
    <phoneticPr fontId="4" type="noConversion"/>
  </si>
  <si>
    <r>
      <rPr>
        <sz val="10"/>
        <rFont val="標楷體"/>
        <family val="4"/>
        <charset val="136"/>
      </rPr>
      <t xml:space="preserve">臺中市
</t>
    </r>
    <r>
      <rPr>
        <sz val="10"/>
        <rFont val="Times New Roman"/>
        <family val="1"/>
      </rPr>
      <t>Taichung
City</t>
    </r>
    <phoneticPr fontId="4" type="noConversion"/>
  </si>
  <si>
    <r>
      <rPr>
        <sz val="10"/>
        <rFont val="標楷體"/>
        <family val="4"/>
        <charset val="136"/>
      </rPr>
      <t xml:space="preserve">臺南市
</t>
    </r>
    <r>
      <rPr>
        <sz val="10"/>
        <rFont val="Times New Roman"/>
        <family val="1"/>
      </rPr>
      <t>Tainan
City</t>
    </r>
    <phoneticPr fontId="4" type="noConversion"/>
  </si>
  <si>
    <r>
      <rPr>
        <sz val="10"/>
        <rFont val="標楷體"/>
        <family val="4"/>
        <charset val="136"/>
      </rPr>
      <t xml:space="preserve">高雄市
</t>
    </r>
    <r>
      <rPr>
        <sz val="10"/>
        <rFont val="Times New Roman"/>
        <family val="1"/>
      </rPr>
      <t>Kaohsiung
City</t>
    </r>
    <phoneticPr fontId="4" type="noConversion"/>
  </si>
  <si>
    <r>
      <rPr>
        <sz val="10"/>
        <rFont val="標楷體"/>
        <family val="4"/>
        <charset val="136"/>
      </rPr>
      <t xml:space="preserve">臺灣省
</t>
    </r>
    <r>
      <rPr>
        <sz val="10"/>
        <rFont val="Times New Roman"/>
        <family val="1"/>
      </rPr>
      <t>Taiwan 
Province</t>
    </r>
    <phoneticPr fontId="4" type="noConversion"/>
  </si>
  <si>
    <r>
      <rPr>
        <sz val="10"/>
        <rFont val="標楷體"/>
        <family val="4"/>
        <charset val="136"/>
      </rPr>
      <t xml:space="preserve">福建省
</t>
    </r>
    <r>
      <rPr>
        <sz val="10"/>
        <rFont val="Times New Roman"/>
        <family val="1"/>
      </rPr>
      <t>Fuchien
Province</t>
    </r>
    <phoneticPr fontId="4" type="noConversion"/>
  </si>
  <si>
    <r>
      <rPr>
        <sz val="10"/>
        <rFont val="標楷體"/>
        <family val="4"/>
        <charset val="136"/>
      </rPr>
      <t xml:space="preserve">臺灣省
</t>
    </r>
    <r>
      <rPr>
        <sz val="10"/>
        <rFont val="Times New Roman"/>
        <family val="1"/>
      </rPr>
      <t>Taiwan Province</t>
    </r>
    <phoneticPr fontId="4" type="noConversion"/>
  </si>
  <si>
    <r>
      <rPr>
        <sz val="10"/>
        <rFont val="標楷體"/>
        <family val="4"/>
        <charset val="136"/>
      </rPr>
      <t xml:space="preserve">福建省
</t>
    </r>
    <r>
      <rPr>
        <sz val="10"/>
        <rFont val="Times New Roman"/>
        <family val="1"/>
      </rPr>
      <t>Fuchien Province</t>
    </r>
    <phoneticPr fontId="19" type="noConversion"/>
  </si>
  <si>
    <t>遷　入
Immigrants</t>
    <phoneticPr fontId="19" type="noConversion"/>
  </si>
  <si>
    <t>遷　出
Emigrants</t>
    <phoneticPr fontId="19" type="noConversion"/>
  </si>
  <si>
    <t>民國102年
2013</t>
    <phoneticPr fontId="4" type="noConversion"/>
  </si>
  <si>
    <t>民國102年
2013</t>
  </si>
  <si>
    <t>民國103年
2014</t>
    <phoneticPr fontId="4" type="noConversion"/>
  </si>
  <si>
    <t>民國103年
2014</t>
  </si>
  <si>
    <t>民國104年
2015</t>
    <phoneticPr fontId="4" type="noConversion"/>
  </si>
  <si>
    <t>民國104年
2015</t>
  </si>
  <si>
    <t>民國105年
2016</t>
    <phoneticPr fontId="4" type="noConversion"/>
  </si>
  <si>
    <t>民國105年
2016</t>
  </si>
  <si>
    <t>民國106年
2017</t>
    <phoneticPr fontId="4" type="noConversion"/>
  </si>
  <si>
    <t>民國106年
2017</t>
  </si>
  <si>
    <t>民國107年
2018</t>
    <phoneticPr fontId="4" type="noConversion"/>
  </si>
  <si>
    <t>民國107年
2018</t>
  </si>
  <si>
    <t>民國108年
2019</t>
    <phoneticPr fontId="4" type="noConversion"/>
  </si>
  <si>
    <t>民國108年
2019</t>
  </si>
  <si>
    <t>民國109年
2020</t>
    <phoneticPr fontId="4" type="noConversion"/>
  </si>
  <si>
    <t>民國110年
2021</t>
  </si>
  <si>
    <t>資料來源：桃園市政府民政局。</t>
    <phoneticPr fontId="4" type="noConversion"/>
  </si>
  <si>
    <r>
      <t>Source</t>
    </r>
    <r>
      <rPr>
        <sz val="12"/>
        <rFont val="細明體"/>
        <family val="3"/>
        <charset val="136"/>
      </rPr>
      <t>：</t>
    </r>
    <r>
      <rPr>
        <sz val="12"/>
        <rFont val="Times New Roman"/>
        <family val="1"/>
      </rPr>
      <t>Department of Civil Affairs, Taoyuan City Gov.</t>
    </r>
    <phoneticPr fontId="4" type="noConversion"/>
  </si>
  <si>
    <t>說明：粗出生(死亡)率=出生(死亡)人口數/年中人口數*1,000。</t>
    <phoneticPr fontId="4" type="noConversion"/>
  </si>
  <si>
    <r>
      <t>Note</t>
    </r>
    <r>
      <rPr>
        <sz val="12"/>
        <rFont val="細明體"/>
        <family val="3"/>
        <charset val="136"/>
      </rPr>
      <t>：</t>
    </r>
    <r>
      <rPr>
        <sz val="12"/>
        <rFont val="Times New Roman"/>
        <family val="1"/>
      </rPr>
      <t xml:space="preserve">Crude Birth (Death) Rrate = Number of Births (Deaths) /Mid-year Population * 1000.  </t>
    </r>
    <phoneticPr fontId="4" type="noConversion"/>
  </si>
  <si>
    <t>民國111年
2022</t>
    <phoneticPr fontId="4" type="noConversion"/>
  </si>
  <si>
    <t>-</t>
    <phoneticPr fontId="2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</si>
  <si>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>2-3</t>
    </r>
    <r>
      <rPr>
        <b/>
        <sz val="16"/>
        <rFont val="標楷體"/>
        <family val="4"/>
        <charset val="136"/>
      </rPr>
      <t>、現住人口之年齡分配</t>
    </r>
    <phoneticPr fontId="4" type="noConversion"/>
  </si>
  <si>
    <t>Table 2-3. Resident Population by Age Group</t>
    <phoneticPr fontId="4" type="noConversion"/>
  </si>
  <si>
    <r>
      <t xml:space="preserve">               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Persons</t>
    </r>
    <phoneticPr fontId="4" type="noConversion"/>
  </si>
  <si>
    <r>
      <rPr>
        <sz val="10"/>
        <rFont val="標楷體"/>
        <family val="4"/>
        <charset val="136"/>
      </rPr>
      <t xml:space="preserve">年底別
</t>
    </r>
    <r>
      <rPr>
        <sz val="10"/>
        <rFont val="Times New Roman"/>
        <family val="1"/>
      </rPr>
      <t>End of Year</t>
    </r>
    <phoneticPr fontId="4" type="noConversion"/>
  </si>
  <si>
    <r>
      <rPr>
        <sz val="10"/>
        <rFont val="標楷體"/>
        <family val="4"/>
        <charset val="136"/>
      </rPr>
      <t>性別</t>
    </r>
    <phoneticPr fontId="19" type="noConversion"/>
  </si>
  <si>
    <t>總計</t>
    <phoneticPr fontId="19" type="noConversion"/>
  </si>
  <si>
    <r>
      <t>0-4</t>
    </r>
    <r>
      <rPr>
        <sz val="10"/>
        <rFont val="標楷體"/>
        <family val="4"/>
        <charset val="136"/>
      </rPr>
      <t>歲</t>
    </r>
    <phoneticPr fontId="19" type="noConversion"/>
  </si>
  <si>
    <r>
      <t>5-9</t>
    </r>
    <r>
      <rPr>
        <sz val="10"/>
        <rFont val="標楷體"/>
        <family val="4"/>
        <charset val="136"/>
      </rPr>
      <t>歲</t>
    </r>
    <phoneticPr fontId="19" type="noConversion"/>
  </si>
  <si>
    <r>
      <t>10-14</t>
    </r>
    <r>
      <rPr>
        <sz val="10"/>
        <rFont val="標楷體"/>
        <family val="4"/>
        <charset val="136"/>
      </rPr>
      <t>歲</t>
    </r>
    <phoneticPr fontId="19" type="noConversion"/>
  </si>
  <si>
    <r>
      <t>15-19</t>
    </r>
    <r>
      <rPr>
        <sz val="10"/>
        <rFont val="標楷體"/>
        <family val="4"/>
        <charset val="136"/>
      </rPr>
      <t>歲</t>
    </r>
    <phoneticPr fontId="19" type="noConversion"/>
  </si>
  <si>
    <r>
      <t>20-24</t>
    </r>
    <r>
      <rPr>
        <sz val="10"/>
        <rFont val="標楷體"/>
        <family val="4"/>
        <charset val="136"/>
      </rPr>
      <t>歲</t>
    </r>
    <phoneticPr fontId="19" type="noConversion"/>
  </si>
  <si>
    <r>
      <t>25-29</t>
    </r>
    <r>
      <rPr>
        <sz val="10"/>
        <rFont val="標楷體"/>
        <family val="4"/>
        <charset val="136"/>
      </rPr>
      <t>歲</t>
    </r>
    <phoneticPr fontId="19" type="noConversion"/>
  </si>
  <si>
    <r>
      <t>30-34</t>
    </r>
    <r>
      <rPr>
        <sz val="10"/>
        <rFont val="標楷體"/>
        <family val="4"/>
        <charset val="136"/>
      </rPr>
      <t>歲</t>
    </r>
    <phoneticPr fontId="19" type="noConversion"/>
  </si>
  <si>
    <r>
      <t>35-39</t>
    </r>
    <r>
      <rPr>
        <sz val="10"/>
        <rFont val="標楷體"/>
        <family val="4"/>
        <charset val="136"/>
      </rPr>
      <t>歲</t>
    </r>
    <phoneticPr fontId="19" type="noConversion"/>
  </si>
  <si>
    <r>
      <t>40-44</t>
    </r>
    <r>
      <rPr>
        <sz val="10"/>
        <rFont val="標楷體"/>
        <family val="4"/>
        <charset val="136"/>
      </rPr>
      <t>歲</t>
    </r>
    <phoneticPr fontId="19" type="noConversion"/>
  </si>
  <si>
    <r>
      <t>45-49</t>
    </r>
    <r>
      <rPr>
        <sz val="10"/>
        <rFont val="標楷體"/>
        <family val="4"/>
        <charset val="136"/>
      </rPr>
      <t>歲</t>
    </r>
    <phoneticPr fontId="19" type="noConversion"/>
  </si>
  <si>
    <r>
      <t>50-54</t>
    </r>
    <r>
      <rPr>
        <sz val="10"/>
        <rFont val="標楷體"/>
        <family val="4"/>
        <charset val="136"/>
      </rPr>
      <t>歲</t>
    </r>
    <phoneticPr fontId="19" type="noConversion"/>
  </si>
  <si>
    <r>
      <t>55-59</t>
    </r>
    <r>
      <rPr>
        <sz val="10"/>
        <rFont val="標楷體"/>
        <family val="4"/>
        <charset val="136"/>
      </rPr>
      <t>歲</t>
    </r>
    <phoneticPr fontId="19" type="noConversion"/>
  </si>
  <si>
    <r>
      <t>60-64</t>
    </r>
    <r>
      <rPr>
        <sz val="10"/>
        <rFont val="標楷體"/>
        <family val="4"/>
        <charset val="136"/>
      </rPr>
      <t>歲</t>
    </r>
    <phoneticPr fontId="19" type="noConversion"/>
  </si>
  <si>
    <r>
      <t>65-69</t>
    </r>
    <r>
      <rPr>
        <sz val="10"/>
        <rFont val="標楷體"/>
        <family val="4"/>
        <charset val="136"/>
      </rPr>
      <t>歲</t>
    </r>
    <phoneticPr fontId="19" type="noConversion"/>
  </si>
  <si>
    <r>
      <t>70-74</t>
    </r>
    <r>
      <rPr>
        <sz val="10"/>
        <rFont val="標楷體"/>
        <family val="4"/>
        <charset val="136"/>
      </rPr>
      <t>歲</t>
    </r>
    <phoneticPr fontId="19" type="noConversion"/>
  </si>
  <si>
    <r>
      <t>75-79</t>
    </r>
    <r>
      <rPr>
        <sz val="10"/>
        <rFont val="標楷體"/>
        <family val="4"/>
        <charset val="136"/>
      </rPr>
      <t>歲</t>
    </r>
    <phoneticPr fontId="19" type="noConversion"/>
  </si>
  <si>
    <r>
      <t>80-84</t>
    </r>
    <r>
      <rPr>
        <sz val="10"/>
        <rFont val="標楷體"/>
        <family val="4"/>
        <charset val="136"/>
      </rPr>
      <t>歲</t>
    </r>
    <phoneticPr fontId="19" type="noConversion"/>
  </si>
  <si>
    <r>
      <t>85-89</t>
    </r>
    <r>
      <rPr>
        <sz val="10"/>
        <rFont val="標楷體"/>
        <family val="4"/>
        <charset val="136"/>
      </rPr>
      <t>歲</t>
    </r>
    <phoneticPr fontId="19" type="noConversion"/>
  </si>
  <si>
    <r>
      <t>90-94</t>
    </r>
    <r>
      <rPr>
        <sz val="10"/>
        <rFont val="標楷體"/>
        <family val="4"/>
        <charset val="136"/>
      </rPr>
      <t>歲</t>
    </r>
    <phoneticPr fontId="19" type="noConversion"/>
  </si>
  <si>
    <r>
      <t>95-99</t>
    </r>
    <r>
      <rPr>
        <sz val="10"/>
        <rFont val="標楷體"/>
        <family val="4"/>
        <charset val="136"/>
      </rPr>
      <t>歲</t>
    </r>
    <phoneticPr fontId="19" type="noConversion"/>
  </si>
  <si>
    <r>
      <t>100</t>
    </r>
    <r>
      <rPr>
        <sz val="10"/>
        <rFont val="標楷體"/>
        <family val="4"/>
        <charset val="136"/>
      </rPr>
      <t>歲以上</t>
    </r>
    <phoneticPr fontId="19" type="noConversion"/>
  </si>
  <si>
    <t xml:space="preserve"> Sex</t>
    <phoneticPr fontId="19" type="noConversion"/>
  </si>
  <si>
    <t xml:space="preserve">Grand Total </t>
    <phoneticPr fontId="19" type="noConversion"/>
  </si>
  <si>
    <t xml:space="preserve"> 0~4
Years</t>
    <phoneticPr fontId="19" type="noConversion"/>
  </si>
  <si>
    <t>5-9
Years</t>
    <phoneticPr fontId="19" type="noConversion"/>
  </si>
  <si>
    <t xml:space="preserve"> 10-14
Years</t>
    <phoneticPr fontId="19" type="noConversion"/>
  </si>
  <si>
    <t>15-19
Years</t>
    <phoneticPr fontId="19" type="noConversion"/>
  </si>
  <si>
    <t>20-24
Years</t>
    <phoneticPr fontId="19" type="noConversion"/>
  </si>
  <si>
    <t>25-29
Years</t>
    <phoneticPr fontId="19" type="noConversion"/>
  </si>
  <si>
    <t>30-34
Years</t>
    <phoneticPr fontId="19" type="noConversion"/>
  </si>
  <si>
    <t>35-39
Years</t>
    <phoneticPr fontId="19" type="noConversion"/>
  </si>
  <si>
    <t>40-44
Years</t>
    <phoneticPr fontId="19" type="noConversion"/>
  </si>
  <si>
    <t>45-49
Years</t>
    <phoneticPr fontId="19" type="noConversion"/>
  </si>
  <si>
    <t>50-54
Years</t>
    <phoneticPr fontId="19" type="noConversion"/>
  </si>
  <si>
    <t>55-59
Years</t>
    <phoneticPr fontId="19" type="noConversion"/>
  </si>
  <si>
    <t>60-64
Years</t>
    <phoneticPr fontId="19" type="noConversion"/>
  </si>
  <si>
    <t>65-69
Years</t>
    <phoneticPr fontId="19" type="noConversion"/>
  </si>
  <si>
    <t>70-74
Years</t>
    <phoneticPr fontId="19" type="noConversion"/>
  </si>
  <si>
    <t>75-79
Years</t>
    <phoneticPr fontId="19" type="noConversion"/>
  </si>
  <si>
    <t>80-84
Years</t>
    <phoneticPr fontId="19" type="noConversion"/>
  </si>
  <si>
    <t>85-89
Years</t>
    <phoneticPr fontId="19" type="noConversion"/>
  </si>
  <si>
    <t>90-94
Years</t>
    <phoneticPr fontId="19" type="noConversion"/>
  </si>
  <si>
    <t>95-99
Years</t>
    <phoneticPr fontId="19" type="noConversion"/>
  </si>
  <si>
    <t>100 Years &amp; Over</t>
    <phoneticPr fontId="19" type="noConversion"/>
  </si>
  <si>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Total</t>
    </r>
    <phoneticPr fontId="4" type="noConversion"/>
  </si>
  <si>
    <r>
      <rPr>
        <sz val="10"/>
        <rFont val="標楷體"/>
        <family val="4"/>
        <charset val="136"/>
      </rPr>
      <t>男</t>
    </r>
    <r>
      <rPr>
        <sz val="10"/>
        <rFont val="Times New Roman"/>
        <family val="1"/>
      </rPr>
      <t xml:space="preserve"> Male</t>
    </r>
    <phoneticPr fontId="4" type="noConversion"/>
  </si>
  <si>
    <r>
      <rPr>
        <sz val="10"/>
        <rFont val="標楷體"/>
        <family val="4"/>
        <charset val="136"/>
      </rPr>
      <t>女</t>
    </r>
    <r>
      <rPr>
        <sz val="10"/>
        <rFont val="Times New Roman"/>
        <family val="1"/>
      </rPr>
      <t xml:space="preserve"> Female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</si>
  <si>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2015</t>
    </r>
    <phoneticPr fontId="4" type="noConversion"/>
  </si>
  <si>
    <r>
      <t>Source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Department of Civil Affairs, Taoyuan City Gov.</t>
    </r>
    <phoneticPr fontId="4" type="noConversion"/>
  </si>
  <si>
    <t>民國110年底
End of 2021</t>
  </si>
  <si>
    <t>計 Total</t>
  </si>
  <si>
    <t>男 Male</t>
  </si>
  <si>
    <t>女 Female</t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</si>
  <si>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2022</t>
    </r>
    <phoneticPr fontId="4" type="noConversion"/>
  </si>
  <si>
    <r>
      <t xml:space="preserve"> </t>
    </r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>2-4</t>
    </r>
    <r>
      <rPr>
        <b/>
        <sz val="16"/>
        <rFont val="標楷體"/>
        <family val="4"/>
        <charset val="136"/>
      </rPr>
      <t>、</t>
    </r>
    <r>
      <rPr>
        <b/>
        <sz val="16"/>
        <rFont val="Times New Roman"/>
        <family val="1"/>
      </rPr>
      <t>15</t>
    </r>
    <r>
      <rPr>
        <b/>
        <sz val="16"/>
        <rFont val="標楷體"/>
        <family val="4"/>
        <charset val="136"/>
      </rPr>
      <t>歲以上現住人口之教育程度</t>
    </r>
    <phoneticPr fontId="4" type="noConversion"/>
  </si>
  <si>
    <r>
      <t>Table 2-4</t>
    </r>
    <r>
      <rPr>
        <b/>
        <sz val="13"/>
        <rFont val="細明體"/>
        <family val="3"/>
        <charset val="136"/>
      </rPr>
      <t>、</t>
    </r>
    <r>
      <rPr>
        <b/>
        <sz val="13"/>
        <rFont val="Times New Roman"/>
        <family val="1"/>
      </rPr>
      <t xml:space="preserve">Educational Attainments of Resident Population Aged 15 and Over by Districts </t>
    </r>
    <phoneticPr fontId="4" type="noConversion"/>
  </si>
  <si>
    <r>
      <rPr>
        <sz val="10"/>
        <rFont val="標楷體"/>
        <family val="4"/>
        <charset val="136"/>
      </rPr>
      <t>識字者</t>
    </r>
    <phoneticPr fontId="4" type="noConversion"/>
  </si>
  <si>
    <t>Literate</t>
    <phoneticPr fontId="4" type="noConversion"/>
  </si>
  <si>
    <t>不識
字者</t>
    <phoneticPr fontId="19" type="noConversion"/>
  </si>
  <si>
    <t>年底別</t>
    <phoneticPr fontId="4" type="noConversion"/>
  </si>
  <si>
    <r>
      <rPr>
        <sz val="10"/>
        <rFont val="標楷體"/>
        <family val="4"/>
        <charset val="136"/>
      </rPr>
      <t>性別</t>
    </r>
    <phoneticPr fontId="4" type="noConversion"/>
  </si>
  <si>
    <r>
      <rPr>
        <sz val="10"/>
        <rFont val="標楷體"/>
        <family val="4"/>
        <charset val="136"/>
      </rPr>
      <t>總　計</t>
    </r>
    <phoneticPr fontId="19" type="noConversion"/>
  </si>
  <si>
    <r>
      <rPr>
        <sz val="10"/>
        <rFont val="標楷體"/>
        <family val="4"/>
        <charset val="136"/>
      </rPr>
      <t>合計</t>
    </r>
    <phoneticPr fontId="19" type="noConversion"/>
  </si>
  <si>
    <r>
      <rPr>
        <sz val="10"/>
        <rFont val="標楷體"/>
        <family val="4"/>
        <charset val="136"/>
      </rPr>
      <t>研究所</t>
    </r>
    <r>
      <rPr>
        <sz val="10"/>
        <rFont val="Times New Roman"/>
        <family val="1"/>
      </rPr>
      <t xml:space="preserve"> Graduate School</t>
    </r>
    <phoneticPr fontId="4" type="noConversion"/>
  </si>
  <si>
    <r>
      <rPr>
        <sz val="10"/>
        <rFont val="標楷體"/>
        <family val="4"/>
        <charset val="136"/>
      </rPr>
      <t>大學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含獨立學院</t>
    </r>
    <r>
      <rPr>
        <sz val="10"/>
        <rFont val="Times New Roman"/>
        <family val="1"/>
      </rPr>
      <t>)
University &amp; College</t>
    </r>
    <phoneticPr fontId="19" type="noConversion"/>
  </si>
  <si>
    <r>
      <rPr>
        <sz val="10"/>
        <rFont val="標楷體"/>
        <family val="4"/>
        <charset val="136"/>
      </rPr>
      <t>專　　科</t>
    </r>
    <phoneticPr fontId="4" type="noConversion"/>
  </si>
  <si>
    <t xml:space="preserve">   Junior       </t>
    <phoneticPr fontId="4" type="noConversion"/>
  </si>
  <si>
    <t>College</t>
    <phoneticPr fontId="4" type="noConversion"/>
  </si>
  <si>
    <r>
      <rPr>
        <sz val="10"/>
        <rFont val="標楷體"/>
        <family val="4"/>
        <charset val="136"/>
      </rPr>
      <t>高級中等</t>
    </r>
    <r>
      <rPr>
        <sz val="10"/>
        <rFont val="Times New Roman"/>
        <family val="1"/>
      </rPr>
      <t xml:space="preserve"> Senior Secondary School</t>
    </r>
    <phoneticPr fontId="4" type="noConversion"/>
  </si>
  <si>
    <r>
      <rPr>
        <sz val="10"/>
        <rFont val="標楷體"/>
        <family val="4"/>
        <charset val="136"/>
      </rPr>
      <t>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初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 xml:space="preserve">中
</t>
    </r>
    <r>
      <rPr>
        <sz val="10"/>
        <rFont val="Times New Roman"/>
        <family val="1"/>
      </rPr>
      <t>Junior High  School</t>
    </r>
    <phoneticPr fontId="4" type="noConversion"/>
  </si>
  <si>
    <r>
      <rPr>
        <sz val="10"/>
        <rFont val="標楷體"/>
        <family val="4"/>
        <charset val="136"/>
      </rPr>
      <t xml:space="preserve">初職
</t>
    </r>
    <r>
      <rPr>
        <sz val="10"/>
        <rFont val="Times New Roman"/>
        <family val="1"/>
      </rPr>
      <t>Junior Vocational School</t>
    </r>
    <phoneticPr fontId="4" type="noConversion"/>
  </si>
  <si>
    <r>
      <rPr>
        <sz val="10"/>
        <rFont val="標楷體"/>
        <family val="4"/>
        <charset val="136"/>
      </rPr>
      <t xml:space="preserve">國小
</t>
    </r>
    <r>
      <rPr>
        <sz val="10"/>
        <rFont val="Times New Roman"/>
        <family val="1"/>
      </rPr>
      <t>Primary School</t>
    </r>
    <phoneticPr fontId="4" type="noConversion"/>
  </si>
  <si>
    <r>
      <rPr>
        <sz val="10"/>
        <rFont val="標楷體"/>
        <family val="4"/>
        <charset val="136"/>
      </rPr>
      <t>自修</t>
    </r>
    <phoneticPr fontId="4" type="noConversion"/>
  </si>
  <si>
    <r>
      <rPr>
        <sz val="10"/>
        <rFont val="標楷體"/>
        <family val="4"/>
        <charset val="136"/>
      </rPr>
      <t>博士</t>
    </r>
    <r>
      <rPr>
        <sz val="10"/>
        <rFont val="Times New Roman"/>
        <family val="1"/>
      </rPr>
      <t xml:space="preserve"> Doctor</t>
    </r>
    <phoneticPr fontId="4" type="noConversion"/>
  </si>
  <si>
    <r>
      <rPr>
        <sz val="10"/>
        <rFont val="標楷體"/>
        <family val="4"/>
        <charset val="136"/>
      </rPr>
      <t>碩士</t>
    </r>
    <r>
      <rPr>
        <sz val="10"/>
        <rFont val="Times New Roman"/>
        <family val="1"/>
      </rPr>
      <t xml:space="preserve"> Master</t>
    </r>
    <phoneticPr fontId="4" type="noConversion"/>
  </si>
  <si>
    <r>
      <rPr>
        <sz val="10"/>
        <rFont val="標楷體"/>
        <family val="4"/>
        <charset val="136"/>
      </rPr>
      <t xml:space="preserve">二、三年制
</t>
    </r>
    <r>
      <rPr>
        <sz val="10"/>
        <rFont val="Times New Roman"/>
        <family val="1"/>
      </rPr>
      <t>2 or 3 Years System</t>
    </r>
    <phoneticPr fontId="19" type="noConversion"/>
  </si>
  <si>
    <r>
      <rPr>
        <sz val="10"/>
        <rFont val="標楷體"/>
        <family val="4"/>
        <charset val="136"/>
      </rPr>
      <t>五年制</t>
    </r>
    <phoneticPr fontId="4" type="noConversion"/>
  </si>
  <si>
    <t>5 Years
 System</t>
    <phoneticPr fontId="4" type="noConversion"/>
  </si>
  <si>
    <r>
      <rPr>
        <sz val="10"/>
        <rFont val="標楷體"/>
        <family val="4"/>
        <charset val="136"/>
      </rPr>
      <t>普通教育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高中</t>
    </r>
    <r>
      <rPr>
        <sz val="10"/>
        <rFont val="Times New Roman"/>
        <family val="1"/>
      </rPr>
      <t>)
Senior High School</t>
    </r>
    <phoneticPr fontId="4" type="noConversion"/>
  </si>
  <si>
    <r>
      <rPr>
        <sz val="10"/>
        <rFont val="標楷體"/>
        <family val="4"/>
        <charset val="136"/>
      </rPr>
      <t>職業教育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高職</t>
    </r>
    <r>
      <rPr>
        <sz val="10"/>
        <rFont val="Times New Roman"/>
        <family val="1"/>
      </rPr>
      <t>)
Vocational High School</t>
    </r>
    <phoneticPr fontId="4" type="noConversion"/>
  </si>
  <si>
    <t xml:space="preserve">End of Year </t>
    <phoneticPr fontId="4" type="noConversion"/>
  </si>
  <si>
    <r>
      <rPr>
        <sz val="10"/>
        <rFont val="標楷體"/>
        <family val="4"/>
        <charset val="136"/>
      </rPr>
      <t>畢業</t>
    </r>
  </si>
  <si>
    <r>
      <rPr>
        <sz val="10"/>
        <rFont val="標楷體"/>
        <family val="4"/>
        <charset val="136"/>
      </rPr>
      <t>肄業</t>
    </r>
    <phoneticPr fontId="4" type="noConversion"/>
  </si>
  <si>
    <t>肄業</t>
    <phoneticPr fontId="4" type="noConversion"/>
  </si>
  <si>
    <r>
      <rPr>
        <sz val="10"/>
        <rFont val="標楷體"/>
        <family val="4"/>
        <charset val="136"/>
      </rPr>
      <t>後二年</t>
    </r>
    <r>
      <rPr>
        <sz val="10"/>
        <rFont val="Times New Roman"/>
        <family val="1"/>
      </rPr>
      <t xml:space="preserve">      last 2 
                  Years</t>
    </r>
    <phoneticPr fontId="4" type="noConversion"/>
  </si>
  <si>
    <r>
      <rPr>
        <sz val="10"/>
        <rFont val="標楷體"/>
        <family val="4"/>
        <charset val="136"/>
      </rPr>
      <t>五專前
三年</t>
    </r>
    <phoneticPr fontId="4" type="noConversion"/>
  </si>
  <si>
    <t>First 3
Years</t>
    <phoneticPr fontId="4" type="noConversion"/>
  </si>
  <si>
    <t>Self-study</t>
    <phoneticPr fontId="4" type="noConversion"/>
  </si>
  <si>
    <t>Sex</t>
  </si>
  <si>
    <t>Grand Total</t>
    <phoneticPr fontId="4" type="noConversion"/>
  </si>
  <si>
    <t>Total</t>
    <phoneticPr fontId="4" type="noConversion"/>
  </si>
  <si>
    <t>Graduated</t>
    <phoneticPr fontId="4" type="noConversion"/>
  </si>
  <si>
    <t>Un-
graduated</t>
    <phoneticPr fontId="4" type="noConversion"/>
  </si>
  <si>
    <t>Graduated</t>
  </si>
  <si>
    <r>
      <rPr>
        <sz val="8"/>
        <rFont val="標楷體"/>
        <family val="4"/>
        <charset val="136"/>
      </rPr>
      <t xml:space="preserve">肄業
</t>
    </r>
    <r>
      <rPr>
        <sz val="8"/>
        <rFont val="Times New Roman"/>
        <family val="1"/>
      </rPr>
      <t>Un-
graduated</t>
    </r>
    <phoneticPr fontId="4" type="noConversion"/>
  </si>
  <si>
    <t>llliterate</t>
    <phoneticPr fontId="4" type="noConversion"/>
  </si>
  <si>
    <r>
      <t xml:space="preserve">  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Total</t>
    </r>
    <phoneticPr fontId="4" type="noConversion"/>
  </si>
  <si>
    <r>
      <t xml:space="preserve">    </t>
    </r>
    <r>
      <rPr>
        <sz val="10"/>
        <rFont val="標楷體"/>
        <family val="4"/>
        <charset val="136"/>
      </rPr>
      <t>男</t>
    </r>
    <r>
      <rPr>
        <sz val="10"/>
        <rFont val="Times New Roman"/>
        <family val="1"/>
      </rPr>
      <t xml:space="preserve"> Male</t>
    </r>
    <phoneticPr fontId="4" type="noConversion"/>
  </si>
  <si>
    <r>
      <t xml:space="preserve">    </t>
    </r>
    <r>
      <rPr>
        <sz val="10"/>
        <rFont val="標楷體"/>
        <family val="4"/>
        <charset val="136"/>
      </rPr>
      <t>女</t>
    </r>
    <r>
      <rPr>
        <sz val="10"/>
        <rFont val="Times New Roman"/>
        <family val="1"/>
      </rPr>
      <t xml:space="preserve"> Female</t>
    </r>
    <phoneticPr fontId="4" type="noConversion"/>
  </si>
  <si>
    <t>152 369</t>
  </si>
  <si>
    <t>151 563</t>
  </si>
  <si>
    <t>7 234</t>
  </si>
  <si>
    <t>2 202</t>
  </si>
  <si>
    <t>36 514</t>
  </si>
  <si>
    <t>11 147</t>
  </si>
  <si>
    <t>8 950</t>
  </si>
  <si>
    <t>1 283</t>
  </si>
  <si>
    <t>6 102</t>
  </si>
  <si>
    <t>9 758</t>
  </si>
  <si>
    <t>3 955</t>
  </si>
  <si>
    <t>30 607</t>
  </si>
  <si>
    <t>6 425</t>
  </si>
  <si>
    <t>13 479</t>
  </si>
  <si>
    <t>1 589</t>
  </si>
  <si>
    <t>9 738</t>
  </si>
  <si>
    <r>
      <t>表</t>
    </r>
    <r>
      <rPr>
        <b/>
        <sz val="16"/>
        <rFont val="Times New Roman"/>
        <family val="1"/>
      </rPr>
      <t>2-5</t>
    </r>
    <r>
      <rPr>
        <b/>
        <sz val="16"/>
        <rFont val="標楷體"/>
        <family val="4"/>
        <charset val="136"/>
      </rPr>
      <t>、現住人口之婚姻狀況</t>
    </r>
    <phoneticPr fontId="19" type="noConversion"/>
  </si>
  <si>
    <t xml:space="preserve">Table 2-5. Marital Status of Resident Population by Districts </t>
    <phoneticPr fontId="19" type="noConversion"/>
  </si>
  <si>
    <t>單位：人</t>
    <phoneticPr fontId="19" type="noConversion"/>
  </si>
  <si>
    <r>
      <rPr>
        <sz val="10"/>
        <rFont val="標楷體"/>
        <family val="4"/>
        <charset val="136"/>
      </rPr>
      <t xml:space="preserve">年底別
</t>
    </r>
    <r>
      <rPr>
        <sz val="10"/>
        <rFont val="Times New Roman"/>
        <family val="1"/>
      </rPr>
      <t>End of  Year</t>
    </r>
    <phoneticPr fontId="19" type="noConversion"/>
  </si>
  <si>
    <r>
      <rPr>
        <sz val="10"/>
        <rFont val="標楷體"/>
        <family val="4"/>
        <charset val="136"/>
      </rPr>
      <t xml:space="preserve">總計
</t>
    </r>
    <r>
      <rPr>
        <sz val="10"/>
        <rFont val="Times New Roman"/>
        <family val="1"/>
      </rPr>
      <t>Grand Total</t>
    </r>
    <phoneticPr fontId="4" type="noConversion"/>
  </si>
  <si>
    <r>
      <rPr>
        <sz val="10"/>
        <rFont val="標楷體"/>
        <family val="4"/>
        <charset val="136"/>
      </rPr>
      <t xml:space="preserve">未婚
</t>
    </r>
    <r>
      <rPr>
        <sz val="10"/>
        <rFont val="Times New Roman"/>
        <family val="1"/>
      </rPr>
      <t>Unmarried</t>
    </r>
    <phoneticPr fontId="4" type="noConversion"/>
  </si>
  <si>
    <r>
      <rPr>
        <sz val="10"/>
        <rFont val="標楷體"/>
        <family val="4"/>
        <charset val="136"/>
      </rPr>
      <t xml:space="preserve">有偶
</t>
    </r>
    <r>
      <rPr>
        <sz val="10"/>
        <rFont val="Times New Roman"/>
        <family val="1"/>
      </rPr>
      <t>Currently Married</t>
    </r>
    <phoneticPr fontId="4" type="noConversion"/>
  </si>
  <si>
    <r>
      <rPr>
        <sz val="10"/>
        <rFont val="標楷體"/>
        <family val="4"/>
        <charset val="136"/>
      </rPr>
      <t xml:space="preserve">離婚
</t>
    </r>
    <r>
      <rPr>
        <sz val="10"/>
        <rFont val="Times New Roman"/>
        <family val="1"/>
      </rPr>
      <t>Divorced</t>
    </r>
    <phoneticPr fontId="4" type="noConversion"/>
  </si>
  <si>
    <r>
      <rPr>
        <sz val="10"/>
        <rFont val="標楷體"/>
        <family val="4"/>
        <charset val="136"/>
      </rPr>
      <t xml:space="preserve">喪偶
</t>
    </r>
    <r>
      <rPr>
        <sz val="10"/>
        <rFont val="Times New Roman"/>
        <family val="1"/>
      </rPr>
      <t>Widowed</t>
    </r>
    <phoneticPr fontId="4" type="noConversion"/>
  </si>
  <si>
    <r>
      <rPr>
        <sz val="10"/>
        <rFont val="標楷體"/>
        <family val="4"/>
        <charset val="136"/>
      </rPr>
      <t xml:space="preserve">計
</t>
    </r>
    <r>
      <rPr>
        <sz val="10"/>
        <rFont val="Times New Roman"/>
        <family val="1"/>
      </rPr>
      <t>Total</t>
    </r>
    <phoneticPr fontId="4" type="noConversion"/>
  </si>
  <si>
    <t>民國102年底
End of 2013</t>
    <phoneticPr fontId="4" type="noConversion"/>
  </si>
  <si>
    <t>民國103年底
End of 2014</t>
    <phoneticPr fontId="4" type="noConversion"/>
  </si>
  <si>
    <t>民國104年底
End of 2015</t>
    <phoneticPr fontId="4" type="noConversion"/>
  </si>
  <si>
    <t>民國105年底
End of 2016</t>
    <phoneticPr fontId="4" type="noConversion"/>
  </si>
  <si>
    <t>民國106年底
End of 2017</t>
    <phoneticPr fontId="4" type="noConversion"/>
  </si>
  <si>
    <t>民國107年底
End of 2018</t>
    <phoneticPr fontId="4" type="noConversion"/>
  </si>
  <si>
    <t>民國108年底
End of 2019</t>
  </si>
  <si>
    <t>民國109年底
End of 2020</t>
    <phoneticPr fontId="4" type="noConversion"/>
  </si>
  <si>
    <t>民國110年底
End of 2021</t>
    <phoneticPr fontId="4" type="noConversion"/>
  </si>
  <si>
    <t>民國111年底
End of 2022</t>
    <phoneticPr fontId="4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</si>
  <si>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>2-6</t>
    </r>
    <r>
      <rPr>
        <b/>
        <sz val="16"/>
        <rFont val="標楷體"/>
        <family val="4"/>
        <charset val="136"/>
      </rPr>
      <t>、現住原住民族戶口數</t>
    </r>
    <phoneticPr fontId="4" type="noConversion"/>
  </si>
  <si>
    <t xml:space="preserve">Table 2-6. Households and Persons of Resident Indigene   </t>
    <phoneticPr fontId="4" type="noConversion"/>
  </si>
  <si>
    <r>
      <rPr>
        <sz val="10"/>
        <rFont val="標楷體"/>
        <family val="4"/>
        <charset val="136"/>
      </rPr>
      <t xml:space="preserve">年底別
</t>
    </r>
    <r>
      <rPr>
        <sz val="10"/>
        <rFont val="Times New Roman"/>
        <family val="1"/>
      </rPr>
      <t>End of Year</t>
    </r>
    <phoneticPr fontId="4" type="noConversion"/>
  </si>
  <si>
    <r>
      <rPr>
        <sz val="10"/>
        <rFont val="標楷體"/>
        <family val="4"/>
        <charset val="136"/>
      </rPr>
      <t>戶　數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  <charset val="136"/>
      </rPr>
      <t>戶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 N0. of Households (Households)</t>
    </r>
    <phoneticPr fontId="4" type="noConversion"/>
  </si>
  <si>
    <r>
      <rPr>
        <sz val="10"/>
        <rFont val="標楷體"/>
        <family val="4"/>
        <charset val="136"/>
      </rPr>
      <t>合　　計</t>
    </r>
  </si>
  <si>
    <r>
      <rPr>
        <sz val="10"/>
        <rFont val="標楷體"/>
        <family val="4"/>
        <charset val="136"/>
      </rPr>
      <t>平地原住民族</t>
    </r>
    <phoneticPr fontId="4" type="noConversion"/>
  </si>
  <si>
    <r>
      <rPr>
        <sz val="10"/>
        <rFont val="標楷體"/>
        <family val="4"/>
        <charset val="136"/>
      </rPr>
      <t>山地原住民族</t>
    </r>
    <phoneticPr fontId="4" type="noConversion"/>
  </si>
  <si>
    <r>
      <rPr>
        <sz val="10"/>
        <rFont val="標楷體"/>
        <family val="4"/>
        <charset val="136"/>
      </rPr>
      <t>合計</t>
    </r>
    <r>
      <rPr>
        <sz val="10"/>
        <rFont val="Times New Roman"/>
        <family val="1"/>
      </rPr>
      <t xml:space="preserve">     Total</t>
    </r>
    <phoneticPr fontId="4" type="noConversion"/>
  </si>
  <si>
    <r>
      <rPr>
        <sz val="10"/>
        <rFont val="標楷體"/>
        <family val="4"/>
        <charset val="136"/>
      </rPr>
      <t>平地原住民族　</t>
    </r>
    <r>
      <rPr>
        <sz val="10"/>
        <rFont val="Times New Roman"/>
        <family val="1"/>
      </rPr>
      <t xml:space="preserve"> Indigene of Plain-land</t>
    </r>
    <phoneticPr fontId="4" type="noConversion"/>
  </si>
  <si>
    <r>
      <rPr>
        <sz val="10"/>
        <rFont val="標楷體"/>
        <family val="4"/>
        <charset val="136"/>
      </rPr>
      <t>山地原住民族　</t>
    </r>
    <r>
      <rPr>
        <sz val="10"/>
        <rFont val="Times New Roman"/>
        <family val="1"/>
      </rPr>
      <t xml:space="preserve"> Indigene of Mountain</t>
    </r>
    <phoneticPr fontId="4" type="noConversion"/>
  </si>
  <si>
    <t xml:space="preserve"> Total</t>
    <phoneticPr fontId="4" type="noConversion"/>
  </si>
  <si>
    <t>Indigene of Plain-land</t>
    <phoneticPr fontId="4" type="noConversion"/>
  </si>
  <si>
    <t>Indigene of Mountain</t>
    <phoneticPr fontId="4" type="noConversion"/>
  </si>
  <si>
    <r>
      <rPr>
        <sz val="10"/>
        <rFont val="標楷體"/>
        <family val="4"/>
        <charset val="136"/>
      </rPr>
      <t xml:space="preserve">計
</t>
    </r>
    <r>
      <rPr>
        <sz val="10"/>
        <rFont val="Times New Roman"/>
        <family val="1"/>
      </rPr>
      <t xml:space="preserve"> Total</t>
    </r>
    <phoneticPr fontId="4" type="noConversion"/>
  </si>
  <si>
    <r>
      <rPr>
        <sz val="10"/>
        <rFont val="標楷體"/>
        <family val="4"/>
        <charset val="136"/>
      </rPr>
      <t>男</t>
    </r>
    <r>
      <rPr>
        <sz val="10"/>
        <rFont val="Times New Roman"/>
        <family val="1"/>
      </rPr>
      <t xml:space="preserve"> 
Male</t>
    </r>
    <phoneticPr fontId="4" type="noConversion"/>
  </si>
  <si>
    <r>
      <rPr>
        <sz val="10"/>
        <rFont val="標楷體"/>
        <family val="4"/>
        <charset val="136"/>
      </rPr>
      <t>女</t>
    </r>
    <r>
      <rPr>
        <sz val="10"/>
        <rFont val="Times New Roman"/>
        <family val="1"/>
      </rPr>
      <t xml:space="preserve"> 
Female</t>
    </r>
    <phoneticPr fontId="4" type="noConversion"/>
  </si>
  <si>
    <r>
      <rPr>
        <sz val="10"/>
        <rFont val="標楷體"/>
        <family val="4"/>
        <charset val="136"/>
      </rPr>
      <t xml:space="preserve">女
</t>
    </r>
    <r>
      <rPr>
        <sz val="10"/>
        <rFont val="Times New Roman"/>
        <family val="1"/>
      </rPr>
      <t xml:space="preserve"> Female</t>
    </r>
    <phoneticPr fontId="4" type="noConversion"/>
  </si>
  <si>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
Total</t>
    </r>
    <phoneticPr fontId="4" type="noConversion"/>
  </si>
  <si>
    <r>
      <rPr>
        <sz val="10"/>
        <rFont val="標楷體"/>
        <family val="4"/>
        <charset val="136"/>
      </rPr>
      <t xml:space="preserve">男
</t>
    </r>
    <r>
      <rPr>
        <sz val="10"/>
        <rFont val="Times New Roman"/>
        <family val="1"/>
      </rPr>
      <t xml:space="preserve"> Male</t>
    </r>
    <phoneticPr fontId="4" type="noConversion"/>
  </si>
  <si>
    <t>民國108年底
End of 2019</t>
    <phoneticPr fontId="4" type="noConversion"/>
  </si>
  <si>
    <t>民國111年
2022</t>
    <phoneticPr fontId="2" type="noConversion"/>
  </si>
  <si>
    <t>民國110年
2021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</si>
</sst>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76" formatCode="#,##0.00_ "/>
    <numFmt numFmtId="177" formatCode="_-* #,##0_-;\-* #,##0_-;_-* &quot;-&quot;??_-;_-@_-"/>
    <numFmt numFmtId="178" formatCode="0.00_ "/>
    <numFmt numFmtId="179" formatCode="#,##0.0000"/>
    <numFmt numFmtId="180" formatCode="_-* #,##0.0000_-;\-* #,##0.0000_-;_-* &quot;-&quot;_-;_-@_-"/>
    <numFmt numFmtId="181" formatCode="_-* #,##0.00_-;\-* #,##0.00_-;_-* &quot;-&quot;_-;_-@_-"/>
    <numFmt numFmtId="182" formatCode="#,##0.00_);[Red]\(#,##0.00\)"/>
    <numFmt numFmtId="183" formatCode="0_);[Red]\(0\)"/>
    <numFmt numFmtId="184" formatCode="#,##0_);[Red]\(#,##0\)"/>
    <numFmt numFmtId="185" formatCode="#,##0;[Red]#,##0"/>
    <numFmt numFmtId="186" formatCode="#,##0_ "/>
    <numFmt numFmtId="187" formatCode="_(* #,##0_);_(* \(#,##0\);_(* &quot;-&quot;??_);_(@_)"/>
  </numFmts>
  <fonts count="2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36"/>
      <name val="Microsoft YaHei"/>
      <family val="2"/>
      <charset val="134"/>
    </font>
    <font>
      <sz val="9"/>
      <name val="新細明體"/>
      <family val="1"/>
      <charset val="136"/>
    </font>
    <font>
      <b/>
      <sz val="30"/>
      <name val="Times New Roman"/>
      <family val="1"/>
    </font>
    <font>
      <b/>
      <sz val="30"/>
      <name val="細明體"/>
      <family val="3"/>
      <charset val="136"/>
    </font>
    <font>
      <sz val="10"/>
      <name val="標楷體"/>
      <family val="4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rgb="FF000000"/>
      <name val="Times New Roman"/>
      <family val="1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細明體"/>
      <family val="3"/>
      <charset val="136"/>
    </font>
    <font>
      <sz val="10"/>
      <name val="細明體"/>
      <family val="3"/>
      <charset val="136"/>
    </font>
    <font>
      <sz val="9"/>
      <name val="細明體"/>
      <family val="3"/>
      <charset val="136"/>
    </font>
    <font>
      <sz val="9"/>
      <name val="Times New Roman"/>
      <family val="1"/>
    </font>
    <font>
      <sz val="10"/>
      <name val="Times New Roman"/>
      <family val="4"/>
      <charset val="136"/>
    </font>
    <font>
      <b/>
      <sz val="13"/>
      <name val="Times New Roman"/>
      <family val="1"/>
    </font>
    <font>
      <b/>
      <sz val="13"/>
      <name val="細明體"/>
      <family val="3"/>
      <charset val="136"/>
    </font>
    <font>
      <sz val="8"/>
      <name val="Times New Roman"/>
      <family val="1"/>
    </font>
    <font>
      <sz val="8"/>
      <name val="標楷體"/>
      <family val="4"/>
      <charset val="136"/>
    </font>
    <font>
      <sz val="7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0" fillId="0" borderId="0" xfId="0" applyAlignment="1"/>
    <xf numFmtId="176" fontId="7" fillId="0" borderId="0" xfId="0" applyNumberFormat="1" applyFont="1">
      <alignment vertical="center"/>
    </xf>
    <xf numFmtId="0" fontId="8" fillId="0" borderId="0" xfId="0" applyFont="1">
      <alignment vertical="center"/>
    </xf>
    <xf numFmtId="177" fontId="8" fillId="0" borderId="0" xfId="1" applyNumberFormat="1" applyFont="1" applyFill="1" applyAlignment="1">
      <alignment vertical="center"/>
    </xf>
    <xf numFmtId="178" fontId="8" fillId="0" borderId="0" xfId="0" applyNumberFormat="1" applyFont="1">
      <alignment vertical="center"/>
    </xf>
    <xf numFmtId="0" fontId="10" fillId="0" borderId="0" xfId="0" applyFont="1">
      <alignment vertical="center"/>
    </xf>
    <xf numFmtId="176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>
      <alignment vertical="center"/>
    </xf>
    <xf numFmtId="0" fontId="7" fillId="0" borderId="0" xfId="0" applyFont="1" applyAlignment="1">
      <alignment horizontal="right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41" fontId="11" fillId="0" borderId="0" xfId="1" applyNumberFormat="1" applyFont="1" applyFill="1" applyBorder="1" applyAlignment="1">
      <alignment vertical="center"/>
    </xf>
    <xf numFmtId="181" fontId="11" fillId="0" borderId="0" xfId="0" applyNumberFormat="1" applyFont="1">
      <alignment vertical="center"/>
    </xf>
    <xf numFmtId="180" fontId="11" fillId="0" borderId="0" xfId="0" applyNumberFormat="1" applyFont="1">
      <alignment vertical="center"/>
    </xf>
    <xf numFmtId="41" fontId="14" fillId="0" borderId="0" xfId="0" applyNumberFormat="1" applyFont="1">
      <alignment vertical="center"/>
    </xf>
    <xf numFmtId="41" fontId="11" fillId="0" borderId="0" xfId="1" applyNumberFormat="1" applyFont="1" applyFill="1" applyBorder="1" applyAlignment="1">
      <alignment horizontal="center" vertical="center"/>
    </xf>
    <xf numFmtId="180" fontId="11" fillId="0" borderId="0" xfId="0" applyNumberFormat="1" applyFont="1" applyProtection="1">
      <alignment vertical="center"/>
      <protection locked="0"/>
    </xf>
    <xf numFmtId="41" fontId="11" fillId="0" borderId="0" xfId="1" applyNumberFormat="1" applyFont="1" applyFill="1" applyBorder="1" applyAlignment="1" applyProtection="1">
      <alignment vertical="center"/>
      <protection locked="0"/>
    </xf>
    <xf numFmtId="41" fontId="14" fillId="0" borderId="0" xfId="0" applyNumberFormat="1" applyFont="1" applyProtection="1">
      <alignment vertical="center"/>
      <protection locked="0"/>
    </xf>
    <xf numFmtId="41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182" fontId="11" fillId="0" borderId="23" xfId="0" applyNumberFormat="1" applyFont="1" applyBorder="1" applyProtection="1">
      <alignment vertical="center"/>
      <protection locked="0"/>
    </xf>
    <xf numFmtId="177" fontId="11" fillId="0" borderId="0" xfId="1" applyNumberFormat="1" applyFont="1" applyFill="1" applyBorder="1" applyAlignment="1" applyProtection="1">
      <alignment vertical="center"/>
      <protection locked="0"/>
    </xf>
    <xf numFmtId="177" fontId="11" fillId="0" borderId="0" xfId="1" applyNumberFormat="1" applyFont="1" applyFill="1" applyBorder="1" applyAlignment="1">
      <alignment vertical="center"/>
    </xf>
    <xf numFmtId="43" fontId="11" fillId="0" borderId="0" xfId="0" applyNumberFormat="1" applyFont="1">
      <alignment vertical="center"/>
    </xf>
    <xf numFmtId="182" fontId="11" fillId="0" borderId="24" xfId="0" applyNumberFormat="1" applyFont="1" applyBorder="1" applyProtection="1">
      <alignment vertical="center"/>
      <protection locked="0"/>
    </xf>
    <xf numFmtId="177" fontId="11" fillId="0" borderId="24" xfId="1" applyNumberFormat="1" applyFont="1" applyFill="1" applyBorder="1" applyAlignment="1" applyProtection="1">
      <alignment vertical="center"/>
      <protection locked="0"/>
    </xf>
    <xf numFmtId="177" fontId="11" fillId="0" borderId="24" xfId="1" applyNumberFormat="1" applyFont="1" applyFill="1" applyBorder="1" applyAlignment="1">
      <alignment vertical="center"/>
    </xf>
    <xf numFmtId="43" fontId="11" fillId="0" borderId="24" xfId="0" applyNumberFormat="1" applyFont="1" applyBorder="1">
      <alignment vertical="center"/>
    </xf>
    <xf numFmtId="0" fontId="15" fillId="0" borderId="25" xfId="0" applyFont="1" applyBorder="1">
      <alignment vertical="center"/>
    </xf>
    <xf numFmtId="0" fontId="10" fillId="0" borderId="25" xfId="0" applyFont="1" applyBorder="1">
      <alignment vertical="center"/>
    </xf>
    <xf numFmtId="176" fontId="8" fillId="0" borderId="0" xfId="0" applyNumberFormat="1" applyFont="1">
      <alignment vertical="center"/>
    </xf>
    <xf numFmtId="0" fontId="8" fillId="0" borderId="0" xfId="0" applyFont="1" applyAlignment="1"/>
    <xf numFmtId="177" fontId="8" fillId="0" borderId="0" xfId="1" applyNumberFormat="1" applyFont="1" applyFill="1" applyAlignment="1"/>
    <xf numFmtId="178" fontId="8" fillId="0" borderId="0" xfId="0" applyNumberFormat="1" applyFont="1" applyAlignment="1"/>
    <xf numFmtId="176" fontId="8" fillId="0" borderId="0" xfId="0" applyNumberFormat="1" applyFont="1" applyAlignment="1"/>
    <xf numFmtId="0" fontId="11" fillId="0" borderId="0" xfId="0" applyFont="1" applyAlignment="1">
      <alignment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181" fontId="11" fillId="0" borderId="23" xfId="0" applyNumberFormat="1" applyFont="1" applyBorder="1" applyProtection="1">
      <alignment vertical="center"/>
      <protection locked="0"/>
    </xf>
    <xf numFmtId="0" fontId="11" fillId="0" borderId="24" xfId="0" applyFont="1" applyBorder="1" applyAlignment="1">
      <alignment horizontal="center" wrapText="1"/>
    </xf>
    <xf numFmtId="181" fontId="11" fillId="0" borderId="26" xfId="0" applyNumberFormat="1" applyFont="1" applyBorder="1" applyProtection="1">
      <alignment vertical="center"/>
      <protection locked="0"/>
    </xf>
    <xf numFmtId="41" fontId="11" fillId="0" borderId="24" xfId="1" applyNumberFormat="1" applyFont="1" applyFill="1" applyBorder="1" applyAlignment="1" applyProtection="1">
      <alignment vertical="center"/>
      <protection locked="0"/>
    </xf>
    <xf numFmtId="41" fontId="11" fillId="0" borderId="24" xfId="1" applyNumberFormat="1" applyFont="1" applyFill="1" applyBorder="1" applyAlignment="1">
      <alignment vertical="center"/>
    </xf>
    <xf numFmtId="181" fontId="11" fillId="0" borderId="24" xfId="0" applyNumberFormat="1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24" xfId="0" applyFont="1" applyBorder="1" applyAlignment="1">
      <alignment horizontal="right" vertical="center"/>
    </xf>
    <xf numFmtId="0" fontId="11" fillId="0" borderId="24" xfId="0" applyFont="1" applyBorder="1">
      <alignment vertical="center"/>
    </xf>
    <xf numFmtId="0" fontId="7" fillId="0" borderId="0" xfId="0" applyFont="1" applyAlignment="1">
      <alignment horizontal="right" vertical="center"/>
    </xf>
    <xf numFmtId="183" fontId="11" fillId="0" borderId="0" xfId="0" applyNumberFormat="1" applyFont="1" applyAlignment="1">
      <alignment horizontal="right" vertical="center"/>
    </xf>
    <xf numFmtId="3" fontId="11" fillId="0" borderId="29" xfId="0" applyNumberFormat="1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 wrapText="1"/>
    </xf>
    <xf numFmtId="0" fontId="11" fillId="0" borderId="0" xfId="0" applyFont="1" applyAlignment="1"/>
    <xf numFmtId="3" fontId="11" fillId="0" borderId="18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41" fontId="7" fillId="0" borderId="8" xfId="0" applyNumberFormat="1" applyFont="1" applyBorder="1" applyAlignment="1">
      <alignment horizontal="center" vertical="center" wrapText="1"/>
    </xf>
    <xf numFmtId="41" fontId="11" fillId="0" borderId="0" xfId="0" applyNumberFormat="1" applyFont="1" applyAlignment="1">
      <alignment horizontal="center" vertical="center" wrapText="1"/>
    </xf>
    <xf numFmtId="41" fontId="11" fillId="0" borderId="0" xfId="0" applyNumberFormat="1" applyFont="1">
      <alignment vertical="center"/>
    </xf>
    <xf numFmtId="41" fontId="11" fillId="0" borderId="0" xfId="0" applyNumberFormat="1" applyFont="1" applyAlignment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9" fontId="11" fillId="0" borderId="0" xfId="2" applyFont="1" applyFill="1" applyBorder="1" applyAlignment="1">
      <alignment vertical="center"/>
    </xf>
    <xf numFmtId="41" fontId="20" fillId="0" borderId="0" xfId="0" applyNumberFormat="1" applyFont="1">
      <alignment vertical="center"/>
    </xf>
    <xf numFmtId="41" fontId="20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center" vertical="center" wrapText="1"/>
    </xf>
    <xf numFmtId="41" fontId="11" fillId="0" borderId="23" xfId="0" applyNumberFormat="1" applyFont="1" applyBorder="1" applyAlignment="1">
      <alignment horizontal="center" vertical="center" wrapText="1"/>
    </xf>
    <xf numFmtId="41" fontId="11" fillId="0" borderId="0" xfId="1" applyNumberFormat="1" applyFont="1" applyBorder="1" applyAlignment="1">
      <alignment vertical="center" wrapText="1"/>
    </xf>
    <xf numFmtId="41" fontId="11" fillId="0" borderId="0" xfId="1" applyNumberFormat="1" applyFont="1" applyBorder="1" applyAlignment="1">
      <alignment vertical="center"/>
    </xf>
    <xf numFmtId="41" fontId="11" fillId="0" borderId="0" xfId="0" applyNumberFormat="1" applyFont="1" applyAlignment="1" applyProtection="1">
      <alignment horizontal="right" vertical="center"/>
      <protection locked="0"/>
    </xf>
    <xf numFmtId="41" fontId="11" fillId="0" borderId="0" xfId="0" applyNumberFormat="1" applyFont="1" applyProtection="1">
      <alignment vertical="center"/>
      <protection locked="0"/>
    </xf>
    <xf numFmtId="41" fontId="7" fillId="0" borderId="24" xfId="0" applyNumberFormat="1" applyFont="1" applyBorder="1" applyAlignment="1">
      <alignment horizontal="center" vertical="center" wrapText="1"/>
    </xf>
    <xf numFmtId="41" fontId="11" fillId="0" borderId="26" xfId="0" applyNumberFormat="1" applyFont="1" applyBorder="1" applyAlignment="1">
      <alignment horizontal="center" vertical="center" wrapText="1"/>
    </xf>
    <xf numFmtId="41" fontId="11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41" fontId="11" fillId="0" borderId="24" xfId="0" applyNumberFormat="1" applyFont="1" applyBorder="1" applyAlignment="1">
      <alignment horizontal="center" vertical="center" wrapText="1"/>
    </xf>
    <xf numFmtId="41" fontId="11" fillId="0" borderId="24" xfId="0" applyNumberFormat="1" applyFont="1" applyBorder="1" applyAlignment="1" applyProtection="1">
      <alignment horizontal="right" vertical="center"/>
      <protection locked="0"/>
    </xf>
    <xf numFmtId="41" fontId="11" fillId="0" borderId="24" xfId="0" applyNumberFormat="1" applyFont="1" applyBorder="1">
      <alignment vertical="center"/>
    </xf>
    <xf numFmtId="41" fontId="11" fillId="0" borderId="24" xfId="0" applyNumberFormat="1" applyFont="1" applyBorder="1" applyProtection="1">
      <alignment vertical="center"/>
      <protection locked="0"/>
    </xf>
    <xf numFmtId="41" fontId="11" fillId="0" borderId="24" xfId="0" applyNumberFormat="1" applyFont="1" applyBorder="1" applyAlignment="1">
      <alignment horizontal="right" vertical="center"/>
    </xf>
    <xf numFmtId="181" fontId="11" fillId="0" borderId="24" xfId="0" applyNumberFormat="1" applyFont="1" applyBorder="1" applyProtection="1">
      <alignment vertical="center"/>
      <protection locked="0"/>
    </xf>
    <xf numFmtId="41" fontId="10" fillId="0" borderId="0" xfId="0" applyNumberFormat="1" applyFont="1">
      <alignment vertical="center"/>
    </xf>
    <xf numFmtId="41" fontId="10" fillId="0" borderId="0" xfId="1" applyNumberFormat="1" applyFont="1" applyFill="1" applyAlignment="1">
      <alignment vertical="center"/>
    </xf>
    <xf numFmtId="41" fontId="10" fillId="0" borderId="25" xfId="1" applyNumberFormat="1" applyFont="1" applyFill="1" applyBorder="1" applyAlignment="1">
      <alignment vertical="center"/>
    </xf>
    <xf numFmtId="184" fontId="10" fillId="0" borderId="0" xfId="0" applyNumberFormat="1" applyFont="1">
      <alignment vertical="center"/>
    </xf>
    <xf numFmtId="184" fontId="15" fillId="0" borderId="25" xfId="0" applyNumberFormat="1" applyFont="1" applyBorder="1">
      <alignment vertical="center"/>
    </xf>
    <xf numFmtId="185" fontId="10" fillId="0" borderId="0" xfId="0" quotePrefix="1" applyNumberFormat="1" applyFont="1" applyAlignment="1">
      <alignment horizontal="right" vertical="center"/>
    </xf>
    <xf numFmtId="183" fontId="10" fillId="0" borderId="0" xfId="0" applyNumberFormat="1" applyFont="1" applyAlignment="1">
      <alignment horizontal="right" vertical="center"/>
    </xf>
    <xf numFmtId="9" fontId="10" fillId="0" borderId="0" xfId="2" applyFont="1" applyFill="1" applyBorder="1" applyAlignment="1">
      <alignment vertical="center"/>
    </xf>
    <xf numFmtId="0" fontId="15" fillId="0" borderId="0" xfId="0" applyFont="1">
      <alignment vertical="center"/>
    </xf>
    <xf numFmtId="177" fontId="10" fillId="0" borderId="0" xfId="1" applyNumberFormat="1" applyFont="1" applyFill="1" applyAlignment="1">
      <alignment vertical="center"/>
    </xf>
    <xf numFmtId="0" fontId="10" fillId="0" borderId="0" xfId="0" applyFont="1" applyAlignment="1"/>
    <xf numFmtId="183" fontId="10" fillId="0" borderId="0" xfId="0" applyNumberFormat="1" applyFont="1" applyAlignment="1"/>
    <xf numFmtId="186" fontId="11" fillId="0" borderId="0" xfId="0" applyNumberFormat="1" applyFont="1">
      <alignment vertical="center"/>
    </xf>
    <xf numFmtId="3" fontId="12" fillId="0" borderId="0" xfId="0" applyNumberFormat="1" applyFont="1">
      <alignment vertical="center"/>
    </xf>
    <xf numFmtId="186" fontId="10" fillId="0" borderId="0" xfId="0" applyNumberFormat="1" applyFont="1">
      <alignment vertical="center"/>
    </xf>
    <xf numFmtId="186" fontId="11" fillId="0" borderId="24" xfId="0" applyNumberFormat="1" applyFont="1" applyBorder="1" applyAlignment="1">
      <alignment horizontal="centerContinuous" vertical="center"/>
    </xf>
    <xf numFmtId="0" fontId="7" fillId="0" borderId="24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 justifyLastLine="1"/>
    </xf>
    <xf numFmtId="3" fontId="7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 wrapText="1"/>
    </xf>
    <xf numFmtId="186" fontId="11" fillId="0" borderId="0" xfId="0" applyNumberFormat="1" applyFont="1" applyAlignment="1"/>
    <xf numFmtId="0" fontId="11" fillId="0" borderId="17" xfId="0" applyFont="1" applyBorder="1" applyAlignment="1">
      <alignment horizontal="center" vertical="center" wrapText="1" justifyLastLine="1"/>
    </xf>
    <xf numFmtId="41" fontId="11" fillId="0" borderId="23" xfId="0" applyNumberFormat="1" applyFont="1" applyBorder="1">
      <alignment vertical="center"/>
    </xf>
    <xf numFmtId="186" fontId="11" fillId="2" borderId="0" xfId="0" applyNumberFormat="1" applyFont="1" applyFill="1" applyAlignment="1"/>
    <xf numFmtId="0" fontId="10" fillId="0" borderId="0" xfId="0" applyFont="1" applyAlignment="1">
      <alignment horizontal="centerContinuous" vertical="center"/>
    </xf>
    <xf numFmtId="186" fontId="10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86" fontId="10" fillId="0" borderId="0" xfId="0" applyNumberFormat="1" applyFont="1" applyAlignment="1"/>
    <xf numFmtId="3" fontId="11" fillId="0" borderId="0" xfId="0" applyNumberFormat="1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24" xfId="0" quotePrefix="1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3" fontId="11" fillId="0" borderId="24" xfId="0" applyNumberFormat="1" applyFont="1" applyBorder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35" xfId="0" quotePrefix="1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>
      <alignment vertical="center"/>
    </xf>
    <xf numFmtId="0" fontId="11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distributed" vertical="distributed"/>
    </xf>
    <xf numFmtId="0" fontId="11" fillId="0" borderId="16" xfId="0" quotePrefix="1" applyFont="1" applyBorder="1" applyAlignment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distributed" vertical="center"/>
    </xf>
    <xf numFmtId="184" fontId="11" fillId="0" borderId="0" xfId="0" applyNumberFormat="1" applyFont="1">
      <alignment vertical="center"/>
    </xf>
    <xf numFmtId="41" fontId="11" fillId="0" borderId="0" xfId="1" applyNumberFormat="1" applyFont="1" applyFill="1" applyBorder="1" applyAlignment="1">
      <alignment horizontal="right" vertical="center"/>
    </xf>
    <xf numFmtId="3" fontId="11" fillId="0" borderId="0" xfId="0" applyNumberFormat="1" applyFont="1">
      <alignment vertical="center"/>
    </xf>
    <xf numFmtId="0" fontId="26" fillId="0" borderId="0" xfId="0" applyFont="1">
      <alignment vertical="center"/>
    </xf>
    <xf numFmtId="41" fontId="11" fillId="0" borderId="0" xfId="0" applyNumberFormat="1" applyFont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3" fontId="11" fillId="0" borderId="25" xfId="0" applyNumberFormat="1" applyFont="1" applyBorder="1">
      <alignment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3" fontId="11" fillId="0" borderId="0" xfId="3" applyNumberFormat="1" applyFont="1" applyAlignment="1">
      <alignment vertical="center"/>
    </xf>
    <xf numFmtId="0" fontId="27" fillId="0" borderId="0" xfId="0" applyFont="1">
      <alignment vertical="center"/>
    </xf>
    <xf numFmtId="3" fontId="11" fillId="0" borderId="24" xfId="3" applyNumberFormat="1" applyFont="1" applyBorder="1" applyAlignment="1">
      <alignment vertical="center"/>
    </xf>
    <xf numFmtId="187" fontId="7" fillId="0" borderId="24" xfId="1" applyNumberFormat="1" applyFont="1" applyBorder="1" applyAlignment="1">
      <alignment horizontal="right" vertical="center"/>
    </xf>
    <xf numFmtId="187" fontId="11" fillId="0" borderId="24" xfId="1" applyNumberFormat="1" applyFont="1" applyBorder="1" applyAlignment="1">
      <alignment horizontal="right" vertical="center"/>
    </xf>
    <xf numFmtId="3" fontId="11" fillId="0" borderId="21" xfId="0" quotePrefix="1" applyNumberFormat="1" applyFont="1" applyBorder="1" applyAlignment="1">
      <alignment horizontal="center" vertical="center" wrapText="1"/>
    </xf>
    <xf numFmtId="3" fontId="11" fillId="0" borderId="20" xfId="0" quotePrefix="1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41" fontId="14" fillId="0" borderId="23" xfId="0" applyNumberFormat="1" applyFont="1" applyBorder="1">
      <alignment vertical="center"/>
    </xf>
    <xf numFmtId="41" fontId="14" fillId="0" borderId="26" xfId="0" applyNumberFormat="1" applyFont="1" applyBorder="1">
      <alignment vertical="center"/>
    </xf>
    <xf numFmtId="41" fontId="14" fillId="0" borderId="24" xfId="0" applyNumberFormat="1" applyFont="1" applyBorder="1" applyProtection="1">
      <alignment vertical="center"/>
      <protection locked="0"/>
    </xf>
    <xf numFmtId="41" fontId="14" fillId="0" borderId="24" xfId="0" applyNumberFormat="1" applyFont="1" applyBorder="1">
      <alignment vertical="center"/>
    </xf>
    <xf numFmtId="3" fontId="10" fillId="0" borderId="0" xfId="0" applyNumberFormat="1" applyFont="1">
      <alignment vertical="center"/>
    </xf>
    <xf numFmtId="3" fontId="10" fillId="0" borderId="0" xfId="3" applyNumberFormat="1" applyFont="1" applyBorder="1" applyAlignment="1">
      <alignment vertical="center"/>
    </xf>
    <xf numFmtId="0" fontId="10" fillId="0" borderId="0" xfId="0" quotePrefix="1" applyFont="1" applyAlignment="1">
      <alignment horizontal="centerContinuous" vertical="center"/>
    </xf>
    <xf numFmtId="3" fontId="10" fillId="0" borderId="0" xfId="0" applyNumberFormat="1" applyFont="1" applyAlignment="1">
      <alignment horizontal="centerContinuous" vertical="center"/>
    </xf>
    <xf numFmtId="3" fontId="10" fillId="0" borderId="0" xfId="3" applyNumberFormat="1" applyFont="1" applyAlignment="1">
      <alignment horizontal="centerContinuous" vertical="center"/>
    </xf>
    <xf numFmtId="187" fontId="10" fillId="0" borderId="0" xfId="1" applyNumberFormat="1" applyFont="1" applyAlignment="1">
      <alignment horizontal="centerContinuous" vertical="center"/>
    </xf>
    <xf numFmtId="0" fontId="10" fillId="0" borderId="0" xfId="0" applyFont="1" applyAlignment="1">
      <alignment horizontal="distributed" vertical="center"/>
    </xf>
    <xf numFmtId="3" fontId="10" fillId="0" borderId="0" xfId="3" applyNumberFormat="1" applyFont="1" applyAlignment="1">
      <alignment vertical="center"/>
    </xf>
    <xf numFmtId="187" fontId="10" fillId="0" borderId="0" xfId="1" applyNumberFormat="1" applyFont="1" applyAlignment="1">
      <alignment vertical="center"/>
    </xf>
    <xf numFmtId="0" fontId="20" fillId="0" borderId="0" xfId="0" applyFont="1">
      <alignment vertical="center"/>
    </xf>
    <xf numFmtId="3" fontId="11" fillId="0" borderId="24" xfId="0" applyNumberFormat="1" applyFont="1" applyBorder="1" applyAlignment="1">
      <alignment horizontal="right" vertical="center"/>
    </xf>
    <xf numFmtId="3" fontId="11" fillId="0" borderId="36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Continuous" vertical="center"/>
    </xf>
    <xf numFmtId="3" fontId="11" fillId="0" borderId="35" xfId="0" applyNumberFormat="1" applyFont="1" applyBorder="1" applyAlignment="1">
      <alignment horizontal="centerContinuous" vertical="center"/>
    </xf>
    <xf numFmtId="3" fontId="11" fillId="0" borderId="39" xfId="0" applyNumberFormat="1" applyFont="1" applyBorder="1" applyAlignment="1">
      <alignment horizontal="center" vertical="center" wrapText="1"/>
    </xf>
    <xf numFmtId="41" fontId="11" fillId="0" borderId="26" xfId="0" applyNumberFormat="1" applyFont="1" applyBorder="1">
      <alignment vertical="center"/>
    </xf>
    <xf numFmtId="3" fontId="10" fillId="0" borderId="0" xfId="0" quotePrefix="1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quotePrefix="1" applyFont="1">
      <alignment vertical="center"/>
    </xf>
    <xf numFmtId="0" fontId="20" fillId="0" borderId="0" xfId="0" applyFont="1" applyAlignment="1">
      <alignment horizontal="distributed" vertical="center"/>
    </xf>
    <xf numFmtId="3" fontId="20" fillId="0" borderId="0" xfId="0" applyNumberFormat="1" applyFont="1">
      <alignment vertical="center"/>
    </xf>
    <xf numFmtId="0" fontId="21" fillId="0" borderId="8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0" fontId="10" fillId="0" borderId="25" xfId="0" applyFont="1" applyBorder="1">
      <alignment vertical="center"/>
    </xf>
    <xf numFmtId="3" fontId="11" fillId="0" borderId="3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83" fontId="11" fillId="0" borderId="0" xfId="0" applyNumberFormat="1" applyFont="1" applyAlignment="1">
      <alignment horizontal="center" vertical="center"/>
    </xf>
    <xf numFmtId="41" fontId="11" fillId="0" borderId="24" xfId="1" applyNumberFormat="1" applyFont="1" applyBorder="1" applyAlignment="1" applyProtection="1">
      <alignment vertical="center" wrapText="1"/>
      <protection locked="0"/>
    </xf>
    <xf numFmtId="41" fontId="11" fillId="0" borderId="24" xfId="1" applyNumberFormat="1" applyFont="1" applyBorder="1" applyAlignment="1" applyProtection="1">
      <alignment vertical="center"/>
      <protection locked="0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1" fillId="0" borderId="7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79" fontId="11" fillId="0" borderId="2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5" fillId="0" borderId="25" xfId="0" applyFont="1" applyBorder="1" applyAlignment="1">
      <alignment horizontal="left" vertical="center"/>
    </xf>
    <xf numFmtId="177" fontId="10" fillId="0" borderId="25" xfId="1" applyNumberFormat="1" applyFont="1" applyFill="1" applyBorder="1" applyAlignment="1">
      <alignment vertical="center"/>
    </xf>
    <xf numFmtId="3" fontId="7" fillId="0" borderId="5" xfId="0" applyNumberFormat="1" applyFont="1" applyBorder="1" applyAlignment="1">
      <alignment horizontal="center" vertical="center" wrapText="1"/>
    </xf>
    <xf numFmtId="41" fontId="15" fillId="0" borderId="25" xfId="0" applyNumberFormat="1" applyFont="1" applyBorder="1">
      <alignment vertical="center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40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186" fontId="12" fillId="0" borderId="0" xfId="0" applyNumberFormat="1" applyFont="1" applyAlignment="1">
      <alignment horizontal="center" vertical="center"/>
    </xf>
    <xf numFmtId="186" fontId="11" fillId="0" borderId="1" xfId="0" applyNumberFormat="1" applyFont="1" applyBorder="1" applyAlignment="1">
      <alignment horizontal="center" vertical="center" wrapText="1"/>
    </xf>
    <xf numFmtId="186" fontId="11" fillId="0" borderId="16" xfId="0" applyNumberFormat="1" applyFont="1" applyBorder="1" applyAlignment="1">
      <alignment horizontal="center" vertical="center" wrapText="1"/>
    </xf>
    <xf numFmtId="186" fontId="11" fillId="0" borderId="8" xfId="0" applyNumberFormat="1" applyFont="1" applyBorder="1" applyAlignment="1">
      <alignment horizontal="center" vertical="center" wrapText="1"/>
    </xf>
    <xf numFmtId="186" fontId="21" fillId="0" borderId="8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/>
    </xf>
    <xf numFmtId="3" fontId="7" fillId="0" borderId="24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center" vertical="center" justifyLastLine="1"/>
    </xf>
    <xf numFmtId="3" fontId="11" fillId="0" borderId="5" xfId="0" applyNumberFormat="1" applyFont="1" applyBorder="1" applyAlignment="1">
      <alignment horizontal="center" vertical="center" justifyLastLine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43" xfId="0" applyNumberFormat="1" applyFont="1" applyBorder="1" applyAlignment="1">
      <alignment horizontal="center" vertical="center" wrapText="1"/>
    </xf>
    <xf numFmtId="3" fontId="11" fillId="0" borderId="42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10" fillId="0" borderId="25" xfId="0" applyFont="1" applyBorder="1">
      <alignment vertical="center"/>
    </xf>
    <xf numFmtId="0" fontId="10" fillId="0" borderId="0" xfId="0" quotePrefix="1" applyFont="1" applyAlignment="1">
      <alignment horizontal="center" vertical="center"/>
    </xf>
    <xf numFmtId="186" fontId="21" fillId="0" borderId="1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 justifyLastLine="1"/>
    </xf>
    <xf numFmtId="0" fontId="11" fillId="0" borderId="16" xfId="0" applyFont="1" applyBorder="1" applyAlignment="1">
      <alignment horizontal="center" vertical="center" wrapText="1" justifyLastLine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 justifyLastLine="1"/>
    </xf>
  </cellXfs>
  <cellStyles count="4">
    <cellStyle name="一般" xfId="0" builtinId="0"/>
    <cellStyle name="千分位" xfId="1" builtinId="3"/>
    <cellStyle name="千分位[0]" xfId="3" builtinId="6"/>
    <cellStyle name="百分比 3" xfId="2" xr:uid="{DE769744-67F4-4676-9D56-547F13A3BB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0</xdr:rowOff>
    </xdr:from>
    <xdr:to>
      <xdr:col>1</xdr:col>
      <xdr:colOff>114300</xdr:colOff>
      <xdr:row>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DE484C7-D6BD-4C26-833D-B84882F8F24F}"/>
            </a:ext>
          </a:extLst>
        </xdr:cNvPr>
        <xdr:cNvSpPr>
          <a:spLocks/>
        </xdr:cNvSpPr>
      </xdr:nvSpPr>
      <xdr:spPr bwMode="auto">
        <a:xfrm>
          <a:off x="638175" y="2724150"/>
          <a:ext cx="952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8ACA1E9B-2B76-4CCD-9136-BE55C7C8DD0A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4" name="AutoShape 11">
          <a:extLst>
            <a:ext uri="{FF2B5EF4-FFF2-40B4-BE49-F238E27FC236}">
              <a16:creationId xmlns:a16="http://schemas.microsoft.com/office/drawing/2014/main" id="{DB8D0FF5-B339-4709-A74C-D007F9F83EDC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5" name="AutoShape 12">
          <a:extLst>
            <a:ext uri="{FF2B5EF4-FFF2-40B4-BE49-F238E27FC236}">
              <a16:creationId xmlns:a16="http://schemas.microsoft.com/office/drawing/2014/main" id="{1BECA49F-D7AD-443D-B3C5-381213133801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6" name="AutoShape 13">
          <a:extLst>
            <a:ext uri="{FF2B5EF4-FFF2-40B4-BE49-F238E27FC236}">
              <a16:creationId xmlns:a16="http://schemas.microsoft.com/office/drawing/2014/main" id="{3C78F6CE-E7C5-454D-84BE-487C341E9C8E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7" name="AutoShape 14">
          <a:extLst>
            <a:ext uri="{FF2B5EF4-FFF2-40B4-BE49-F238E27FC236}">
              <a16:creationId xmlns:a16="http://schemas.microsoft.com/office/drawing/2014/main" id="{D6AD3A6A-2073-4155-A2B2-D91C0980E79D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8" name="AutoShape 15">
          <a:extLst>
            <a:ext uri="{FF2B5EF4-FFF2-40B4-BE49-F238E27FC236}">
              <a16:creationId xmlns:a16="http://schemas.microsoft.com/office/drawing/2014/main" id="{040681C0-606A-46AF-99F0-BD9957AAE347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9" name="AutoShape 26">
          <a:extLst>
            <a:ext uri="{FF2B5EF4-FFF2-40B4-BE49-F238E27FC236}">
              <a16:creationId xmlns:a16="http://schemas.microsoft.com/office/drawing/2014/main" id="{C15E026E-8E61-466A-9806-A9269472F604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10" name="AutoShape 27">
          <a:extLst>
            <a:ext uri="{FF2B5EF4-FFF2-40B4-BE49-F238E27FC236}">
              <a16:creationId xmlns:a16="http://schemas.microsoft.com/office/drawing/2014/main" id="{5140CC89-D57C-46CA-846B-703B8C0D4A2D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11" name="AutoShape 28">
          <a:extLst>
            <a:ext uri="{FF2B5EF4-FFF2-40B4-BE49-F238E27FC236}">
              <a16:creationId xmlns:a16="http://schemas.microsoft.com/office/drawing/2014/main" id="{B6920E65-59B3-4CF1-8139-D259A84CDC2F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12" name="AutoShape 29">
          <a:extLst>
            <a:ext uri="{FF2B5EF4-FFF2-40B4-BE49-F238E27FC236}">
              <a16:creationId xmlns:a16="http://schemas.microsoft.com/office/drawing/2014/main" id="{688A265B-A099-48F1-B785-A58BEAD74C17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13" name="AutoShape 30">
          <a:extLst>
            <a:ext uri="{FF2B5EF4-FFF2-40B4-BE49-F238E27FC236}">
              <a16:creationId xmlns:a16="http://schemas.microsoft.com/office/drawing/2014/main" id="{68926C4F-33E4-46EC-AA96-2EC7B7B3E643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14" name="AutoShape 31">
          <a:extLst>
            <a:ext uri="{FF2B5EF4-FFF2-40B4-BE49-F238E27FC236}">
              <a16:creationId xmlns:a16="http://schemas.microsoft.com/office/drawing/2014/main" id="{3DBC3347-949E-4360-93F7-1A52A8D1A686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15" name="AutoShape 42">
          <a:extLst>
            <a:ext uri="{FF2B5EF4-FFF2-40B4-BE49-F238E27FC236}">
              <a16:creationId xmlns:a16="http://schemas.microsoft.com/office/drawing/2014/main" id="{99881B6B-9D99-42ED-87BF-82F1F90C2F31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16" name="AutoShape 43">
          <a:extLst>
            <a:ext uri="{FF2B5EF4-FFF2-40B4-BE49-F238E27FC236}">
              <a16:creationId xmlns:a16="http://schemas.microsoft.com/office/drawing/2014/main" id="{9862F1B0-4B1C-4FAC-B1E8-9A0A025E44BC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17" name="AutoShape 44">
          <a:extLst>
            <a:ext uri="{FF2B5EF4-FFF2-40B4-BE49-F238E27FC236}">
              <a16:creationId xmlns:a16="http://schemas.microsoft.com/office/drawing/2014/main" id="{DE78834A-D679-4883-A82B-8DDA9F31751C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18" name="AutoShape 45">
          <a:extLst>
            <a:ext uri="{FF2B5EF4-FFF2-40B4-BE49-F238E27FC236}">
              <a16:creationId xmlns:a16="http://schemas.microsoft.com/office/drawing/2014/main" id="{C188DF76-C45A-4088-AB53-0A20DD06AAE1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19" name="AutoShape 46">
          <a:extLst>
            <a:ext uri="{FF2B5EF4-FFF2-40B4-BE49-F238E27FC236}">
              <a16:creationId xmlns:a16="http://schemas.microsoft.com/office/drawing/2014/main" id="{1A6C8029-7A63-4C0B-BDC8-9E3370F93D4B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20" name="AutoShape 47">
          <a:extLst>
            <a:ext uri="{FF2B5EF4-FFF2-40B4-BE49-F238E27FC236}">
              <a16:creationId xmlns:a16="http://schemas.microsoft.com/office/drawing/2014/main" id="{4282E737-64F0-4D21-AC1E-DFB64FE1B4D5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21" name="AutoShape 54">
          <a:extLst>
            <a:ext uri="{FF2B5EF4-FFF2-40B4-BE49-F238E27FC236}">
              <a16:creationId xmlns:a16="http://schemas.microsoft.com/office/drawing/2014/main" id="{50660D68-89B6-47C4-812C-04181FACEA95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22" name="AutoShape 55">
          <a:extLst>
            <a:ext uri="{FF2B5EF4-FFF2-40B4-BE49-F238E27FC236}">
              <a16:creationId xmlns:a16="http://schemas.microsoft.com/office/drawing/2014/main" id="{7DAC7313-E711-4DCC-8E33-BD2F0BDD1885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23" name="AutoShape 58">
          <a:extLst>
            <a:ext uri="{FF2B5EF4-FFF2-40B4-BE49-F238E27FC236}">
              <a16:creationId xmlns:a16="http://schemas.microsoft.com/office/drawing/2014/main" id="{1C505BDF-CAED-460E-9571-3E30C7A98BBA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24" name="AutoShape 59">
          <a:extLst>
            <a:ext uri="{FF2B5EF4-FFF2-40B4-BE49-F238E27FC236}">
              <a16:creationId xmlns:a16="http://schemas.microsoft.com/office/drawing/2014/main" id="{F50B7219-92D3-43D2-BB78-6E3DA3A01B40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25" name="AutoShape 60">
          <a:extLst>
            <a:ext uri="{FF2B5EF4-FFF2-40B4-BE49-F238E27FC236}">
              <a16:creationId xmlns:a16="http://schemas.microsoft.com/office/drawing/2014/main" id="{8F08E392-48A8-47D1-8CC6-53D4F118A455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26" name="AutoShape 61">
          <a:extLst>
            <a:ext uri="{FF2B5EF4-FFF2-40B4-BE49-F238E27FC236}">
              <a16:creationId xmlns:a16="http://schemas.microsoft.com/office/drawing/2014/main" id="{85812EE7-A64B-4EF0-A8A9-1E679E8B61C7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27" name="AutoShape 66">
          <a:extLst>
            <a:ext uri="{FF2B5EF4-FFF2-40B4-BE49-F238E27FC236}">
              <a16:creationId xmlns:a16="http://schemas.microsoft.com/office/drawing/2014/main" id="{F123C591-0251-4229-AA69-5D74CDB3DE80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28" name="AutoShape 67">
          <a:extLst>
            <a:ext uri="{FF2B5EF4-FFF2-40B4-BE49-F238E27FC236}">
              <a16:creationId xmlns:a16="http://schemas.microsoft.com/office/drawing/2014/main" id="{CDB96550-84E7-4633-A0EF-CB25E73FFD3F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29" name="AutoShape 68">
          <a:extLst>
            <a:ext uri="{FF2B5EF4-FFF2-40B4-BE49-F238E27FC236}">
              <a16:creationId xmlns:a16="http://schemas.microsoft.com/office/drawing/2014/main" id="{209A347F-EBF6-4C61-A4AD-174196E72BBD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30" name="AutoShape 69">
          <a:extLst>
            <a:ext uri="{FF2B5EF4-FFF2-40B4-BE49-F238E27FC236}">
              <a16:creationId xmlns:a16="http://schemas.microsoft.com/office/drawing/2014/main" id="{74755060-2BDC-466F-8D3E-6DF3FEAEB1E6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31" name="AutoShape 70">
          <a:extLst>
            <a:ext uri="{FF2B5EF4-FFF2-40B4-BE49-F238E27FC236}">
              <a16:creationId xmlns:a16="http://schemas.microsoft.com/office/drawing/2014/main" id="{DE290BB3-62AD-46EA-AAD1-BAEC4F92CFA6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32" name="AutoShape 71">
          <a:extLst>
            <a:ext uri="{FF2B5EF4-FFF2-40B4-BE49-F238E27FC236}">
              <a16:creationId xmlns:a16="http://schemas.microsoft.com/office/drawing/2014/main" id="{A389EB3C-F4F2-4B93-B816-53F640965741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33" name="AutoShape 72">
          <a:extLst>
            <a:ext uri="{FF2B5EF4-FFF2-40B4-BE49-F238E27FC236}">
              <a16:creationId xmlns:a16="http://schemas.microsoft.com/office/drawing/2014/main" id="{2AE1F9EA-27FA-4517-99DF-78D3B8BFFEC2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34" name="AutoShape 73">
          <a:extLst>
            <a:ext uri="{FF2B5EF4-FFF2-40B4-BE49-F238E27FC236}">
              <a16:creationId xmlns:a16="http://schemas.microsoft.com/office/drawing/2014/main" id="{50A06DF8-F709-48CA-9823-1F984725D578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35" name="AutoShape 74">
          <a:extLst>
            <a:ext uri="{FF2B5EF4-FFF2-40B4-BE49-F238E27FC236}">
              <a16:creationId xmlns:a16="http://schemas.microsoft.com/office/drawing/2014/main" id="{428BB93D-A1B2-4066-99A4-ACC0479588F2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36" name="AutoShape 75">
          <a:extLst>
            <a:ext uri="{FF2B5EF4-FFF2-40B4-BE49-F238E27FC236}">
              <a16:creationId xmlns:a16="http://schemas.microsoft.com/office/drawing/2014/main" id="{CF25BB30-E388-4E8F-A549-A8A71B20494E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37" name="AutoShape 76">
          <a:extLst>
            <a:ext uri="{FF2B5EF4-FFF2-40B4-BE49-F238E27FC236}">
              <a16:creationId xmlns:a16="http://schemas.microsoft.com/office/drawing/2014/main" id="{45B8E838-3BF2-419B-855B-C533EC353589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38" name="AutoShape 77">
          <a:extLst>
            <a:ext uri="{FF2B5EF4-FFF2-40B4-BE49-F238E27FC236}">
              <a16:creationId xmlns:a16="http://schemas.microsoft.com/office/drawing/2014/main" id="{F428F131-3A22-4DA8-A497-D0757367D33B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39" name="AutoShape 78">
          <a:extLst>
            <a:ext uri="{FF2B5EF4-FFF2-40B4-BE49-F238E27FC236}">
              <a16:creationId xmlns:a16="http://schemas.microsoft.com/office/drawing/2014/main" id="{5AE7E649-F4EA-494F-B5CE-2256C69B4164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40" name="AutoShape 79">
          <a:extLst>
            <a:ext uri="{FF2B5EF4-FFF2-40B4-BE49-F238E27FC236}">
              <a16:creationId xmlns:a16="http://schemas.microsoft.com/office/drawing/2014/main" id="{616D2739-1857-45CC-BBC9-C76A7EC76549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41" name="AutoShape 80">
          <a:extLst>
            <a:ext uri="{FF2B5EF4-FFF2-40B4-BE49-F238E27FC236}">
              <a16:creationId xmlns:a16="http://schemas.microsoft.com/office/drawing/2014/main" id="{18BB071E-5889-4910-AE5D-011640AA0AA2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 macro="" textlink="">
      <xdr:nvSpPr>
        <xdr:cNvPr id="42" name="AutoShape 81">
          <a:extLst>
            <a:ext uri="{FF2B5EF4-FFF2-40B4-BE49-F238E27FC236}">
              <a16:creationId xmlns:a16="http://schemas.microsoft.com/office/drawing/2014/main" id="{9A574259-111C-4E7F-B9F8-0F06F721EA07}"/>
            </a:ext>
          </a:extLst>
        </xdr:cNvPr>
        <xdr:cNvSpPr>
          <a:spLocks/>
        </xdr:cNvSpPr>
      </xdr:nvSpPr>
      <xdr:spPr bwMode="auto">
        <a:xfrm>
          <a:off x="657225" y="272415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53" name="AutoShape 140">
          <a:extLst>
            <a:ext uri="{FF2B5EF4-FFF2-40B4-BE49-F238E27FC236}">
              <a16:creationId xmlns:a16="http://schemas.microsoft.com/office/drawing/2014/main" id="{C2A2B5AE-C754-497E-8879-3428D1DC7F9D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54" name="AutoShape 141">
          <a:extLst>
            <a:ext uri="{FF2B5EF4-FFF2-40B4-BE49-F238E27FC236}">
              <a16:creationId xmlns:a16="http://schemas.microsoft.com/office/drawing/2014/main" id="{78F3B2C5-C5DF-49E5-B82D-08AA5B02A43A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55" name="AutoShape 142">
          <a:extLst>
            <a:ext uri="{FF2B5EF4-FFF2-40B4-BE49-F238E27FC236}">
              <a16:creationId xmlns:a16="http://schemas.microsoft.com/office/drawing/2014/main" id="{EA49BB76-1B2E-4B81-874C-92BF6C883196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56" name="AutoShape 143">
          <a:extLst>
            <a:ext uri="{FF2B5EF4-FFF2-40B4-BE49-F238E27FC236}">
              <a16:creationId xmlns:a16="http://schemas.microsoft.com/office/drawing/2014/main" id="{290ADC68-EFA4-49F7-87B6-85DB0A43AFDB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57" name="AutoShape 144">
          <a:extLst>
            <a:ext uri="{FF2B5EF4-FFF2-40B4-BE49-F238E27FC236}">
              <a16:creationId xmlns:a16="http://schemas.microsoft.com/office/drawing/2014/main" id="{B9106787-08C9-41AE-A2B0-26473DF6FAFB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58" name="AutoShape 145">
          <a:extLst>
            <a:ext uri="{FF2B5EF4-FFF2-40B4-BE49-F238E27FC236}">
              <a16:creationId xmlns:a16="http://schemas.microsoft.com/office/drawing/2014/main" id="{F6846252-385C-49B4-84BF-3D69BC9B6CC8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59" name="AutoShape 146">
          <a:extLst>
            <a:ext uri="{FF2B5EF4-FFF2-40B4-BE49-F238E27FC236}">
              <a16:creationId xmlns:a16="http://schemas.microsoft.com/office/drawing/2014/main" id="{98CDDFAA-F1E9-4380-950C-0E41D3C65665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60" name="AutoShape 147">
          <a:extLst>
            <a:ext uri="{FF2B5EF4-FFF2-40B4-BE49-F238E27FC236}">
              <a16:creationId xmlns:a16="http://schemas.microsoft.com/office/drawing/2014/main" id="{51A41DE9-B460-4E90-8DD5-0932030B60D2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61" name="AutoShape 148">
          <a:extLst>
            <a:ext uri="{FF2B5EF4-FFF2-40B4-BE49-F238E27FC236}">
              <a16:creationId xmlns:a16="http://schemas.microsoft.com/office/drawing/2014/main" id="{267B3D7C-C6D3-40C1-BAF2-5E6E6CC43162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62" name="AutoShape 149">
          <a:extLst>
            <a:ext uri="{FF2B5EF4-FFF2-40B4-BE49-F238E27FC236}">
              <a16:creationId xmlns:a16="http://schemas.microsoft.com/office/drawing/2014/main" id="{670E7DFB-0909-4A01-93C0-A68A85DB483F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 macro="" textlink="">
      <xdr:nvSpPr>
        <xdr:cNvPr id="63" name="AutoShape 151">
          <a:extLst>
            <a:ext uri="{FF2B5EF4-FFF2-40B4-BE49-F238E27FC236}">
              <a16:creationId xmlns:a16="http://schemas.microsoft.com/office/drawing/2014/main" id="{4E9F1D20-3C39-41A5-8136-B4ECDD1BA13E}"/>
            </a:ext>
          </a:extLst>
        </xdr:cNvPr>
        <xdr:cNvSpPr>
          <a:spLocks/>
        </xdr:cNvSpPr>
      </xdr:nvSpPr>
      <xdr:spPr bwMode="auto">
        <a:xfrm>
          <a:off x="657225" y="8972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 macro="" textlink="">
      <xdr:nvSpPr>
        <xdr:cNvPr id="64" name="AutoShape 152">
          <a:extLst>
            <a:ext uri="{FF2B5EF4-FFF2-40B4-BE49-F238E27FC236}">
              <a16:creationId xmlns:a16="http://schemas.microsoft.com/office/drawing/2014/main" id="{4D60CD64-7D7A-4EB0-9361-902EF5C2009D}"/>
            </a:ext>
          </a:extLst>
        </xdr:cNvPr>
        <xdr:cNvSpPr>
          <a:spLocks/>
        </xdr:cNvSpPr>
      </xdr:nvSpPr>
      <xdr:spPr bwMode="auto">
        <a:xfrm>
          <a:off x="657225" y="8972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 macro="" textlink="">
      <xdr:nvSpPr>
        <xdr:cNvPr id="65" name="AutoShape 153">
          <a:extLst>
            <a:ext uri="{FF2B5EF4-FFF2-40B4-BE49-F238E27FC236}">
              <a16:creationId xmlns:a16="http://schemas.microsoft.com/office/drawing/2014/main" id="{0A04B0D7-A838-4BD4-A05D-D5EDF02E3243}"/>
            </a:ext>
          </a:extLst>
        </xdr:cNvPr>
        <xdr:cNvSpPr>
          <a:spLocks/>
        </xdr:cNvSpPr>
      </xdr:nvSpPr>
      <xdr:spPr bwMode="auto">
        <a:xfrm>
          <a:off x="657225" y="8972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 macro="" textlink="">
      <xdr:nvSpPr>
        <xdr:cNvPr id="66" name="AutoShape 154">
          <a:extLst>
            <a:ext uri="{FF2B5EF4-FFF2-40B4-BE49-F238E27FC236}">
              <a16:creationId xmlns:a16="http://schemas.microsoft.com/office/drawing/2014/main" id="{71BB116B-05AA-411B-94EC-E5869AC31193}"/>
            </a:ext>
          </a:extLst>
        </xdr:cNvPr>
        <xdr:cNvSpPr>
          <a:spLocks/>
        </xdr:cNvSpPr>
      </xdr:nvSpPr>
      <xdr:spPr bwMode="auto">
        <a:xfrm>
          <a:off x="657225" y="8972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 macro="" textlink="">
      <xdr:nvSpPr>
        <xdr:cNvPr id="67" name="AutoShape 155">
          <a:extLst>
            <a:ext uri="{FF2B5EF4-FFF2-40B4-BE49-F238E27FC236}">
              <a16:creationId xmlns:a16="http://schemas.microsoft.com/office/drawing/2014/main" id="{E90D2F51-52EC-4A31-B9B2-9BEAE3E16822}"/>
            </a:ext>
          </a:extLst>
        </xdr:cNvPr>
        <xdr:cNvSpPr>
          <a:spLocks/>
        </xdr:cNvSpPr>
      </xdr:nvSpPr>
      <xdr:spPr bwMode="auto">
        <a:xfrm>
          <a:off x="657225" y="8972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 macro="" textlink="">
      <xdr:nvSpPr>
        <xdr:cNvPr id="68" name="AutoShape 156">
          <a:extLst>
            <a:ext uri="{FF2B5EF4-FFF2-40B4-BE49-F238E27FC236}">
              <a16:creationId xmlns:a16="http://schemas.microsoft.com/office/drawing/2014/main" id="{14D09393-57AC-41B8-84BD-56A308C67ACC}"/>
            </a:ext>
          </a:extLst>
        </xdr:cNvPr>
        <xdr:cNvSpPr>
          <a:spLocks/>
        </xdr:cNvSpPr>
      </xdr:nvSpPr>
      <xdr:spPr bwMode="auto">
        <a:xfrm>
          <a:off x="657225" y="8972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 macro="" textlink="">
      <xdr:nvSpPr>
        <xdr:cNvPr id="69" name="AutoShape 157">
          <a:extLst>
            <a:ext uri="{FF2B5EF4-FFF2-40B4-BE49-F238E27FC236}">
              <a16:creationId xmlns:a16="http://schemas.microsoft.com/office/drawing/2014/main" id="{F24C6652-B96E-46B2-A1EC-AC069C5A4CFD}"/>
            </a:ext>
          </a:extLst>
        </xdr:cNvPr>
        <xdr:cNvSpPr>
          <a:spLocks/>
        </xdr:cNvSpPr>
      </xdr:nvSpPr>
      <xdr:spPr bwMode="auto">
        <a:xfrm>
          <a:off x="657225" y="8972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 macro="" textlink="">
      <xdr:nvSpPr>
        <xdr:cNvPr id="70" name="AutoShape 158">
          <a:extLst>
            <a:ext uri="{FF2B5EF4-FFF2-40B4-BE49-F238E27FC236}">
              <a16:creationId xmlns:a16="http://schemas.microsoft.com/office/drawing/2014/main" id="{D366C08F-3C66-4385-83EE-2535BF0F6CE9}"/>
            </a:ext>
          </a:extLst>
        </xdr:cNvPr>
        <xdr:cNvSpPr>
          <a:spLocks/>
        </xdr:cNvSpPr>
      </xdr:nvSpPr>
      <xdr:spPr bwMode="auto">
        <a:xfrm>
          <a:off x="657225" y="8972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71" name="AutoShape 160">
          <a:extLst>
            <a:ext uri="{FF2B5EF4-FFF2-40B4-BE49-F238E27FC236}">
              <a16:creationId xmlns:a16="http://schemas.microsoft.com/office/drawing/2014/main" id="{3A0E178B-698A-43B9-8CCC-6C11F8C3CEC7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72" name="AutoShape 161">
          <a:extLst>
            <a:ext uri="{FF2B5EF4-FFF2-40B4-BE49-F238E27FC236}">
              <a16:creationId xmlns:a16="http://schemas.microsoft.com/office/drawing/2014/main" id="{C8CBFC84-C21D-48FB-9838-040CA2D63664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73" name="AutoShape 162">
          <a:extLst>
            <a:ext uri="{FF2B5EF4-FFF2-40B4-BE49-F238E27FC236}">
              <a16:creationId xmlns:a16="http://schemas.microsoft.com/office/drawing/2014/main" id="{214C7E78-371A-4DB5-8414-28BF02B14895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74" name="AutoShape 163">
          <a:extLst>
            <a:ext uri="{FF2B5EF4-FFF2-40B4-BE49-F238E27FC236}">
              <a16:creationId xmlns:a16="http://schemas.microsoft.com/office/drawing/2014/main" id="{AF33EB6A-EDC7-48A3-ACBC-57CAE0B7C9DF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75" name="AutoShape 164">
          <a:extLst>
            <a:ext uri="{FF2B5EF4-FFF2-40B4-BE49-F238E27FC236}">
              <a16:creationId xmlns:a16="http://schemas.microsoft.com/office/drawing/2014/main" id="{3FFEED48-B1AC-415A-868F-1622AD33B9DB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76" name="AutoShape 165">
          <a:extLst>
            <a:ext uri="{FF2B5EF4-FFF2-40B4-BE49-F238E27FC236}">
              <a16:creationId xmlns:a16="http://schemas.microsoft.com/office/drawing/2014/main" id="{14E3BC81-6A26-4B1C-9311-93B27D8ECA58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77" name="AutoShape 166">
          <a:extLst>
            <a:ext uri="{FF2B5EF4-FFF2-40B4-BE49-F238E27FC236}">
              <a16:creationId xmlns:a16="http://schemas.microsoft.com/office/drawing/2014/main" id="{DF4382E1-D7D7-430F-A6F8-90AA2291FD7D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78" name="AutoShape 167">
          <a:extLst>
            <a:ext uri="{FF2B5EF4-FFF2-40B4-BE49-F238E27FC236}">
              <a16:creationId xmlns:a16="http://schemas.microsoft.com/office/drawing/2014/main" id="{B2D8B7C8-9045-40D8-8D3D-D4FEDC2BB6B2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79" name="AutoShape 168">
          <a:extLst>
            <a:ext uri="{FF2B5EF4-FFF2-40B4-BE49-F238E27FC236}">
              <a16:creationId xmlns:a16="http://schemas.microsoft.com/office/drawing/2014/main" id="{C3F33624-DEA1-468C-A44E-B50684821FDD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80" name="AutoShape 169">
          <a:extLst>
            <a:ext uri="{FF2B5EF4-FFF2-40B4-BE49-F238E27FC236}">
              <a16:creationId xmlns:a16="http://schemas.microsoft.com/office/drawing/2014/main" id="{E2C4C8E1-7530-485A-BAE4-8B6C75EF44E4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91" name="AutoShape 262">
          <a:extLst>
            <a:ext uri="{FF2B5EF4-FFF2-40B4-BE49-F238E27FC236}">
              <a16:creationId xmlns:a16="http://schemas.microsoft.com/office/drawing/2014/main" id="{97E192CA-D3E5-493A-BE83-130E91616F25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92" name="AutoShape 263">
          <a:extLst>
            <a:ext uri="{FF2B5EF4-FFF2-40B4-BE49-F238E27FC236}">
              <a16:creationId xmlns:a16="http://schemas.microsoft.com/office/drawing/2014/main" id="{0F179280-9031-4451-A24A-612F52F9E5C0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93" name="AutoShape 264">
          <a:extLst>
            <a:ext uri="{FF2B5EF4-FFF2-40B4-BE49-F238E27FC236}">
              <a16:creationId xmlns:a16="http://schemas.microsoft.com/office/drawing/2014/main" id="{A24881B3-8780-47DB-8A71-1437452A9BC4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94" name="AutoShape 265">
          <a:extLst>
            <a:ext uri="{FF2B5EF4-FFF2-40B4-BE49-F238E27FC236}">
              <a16:creationId xmlns:a16="http://schemas.microsoft.com/office/drawing/2014/main" id="{81C68334-95E0-4B5B-B576-316D3AF1FFE2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95" name="AutoShape 266">
          <a:extLst>
            <a:ext uri="{FF2B5EF4-FFF2-40B4-BE49-F238E27FC236}">
              <a16:creationId xmlns:a16="http://schemas.microsoft.com/office/drawing/2014/main" id="{E574CD2A-116D-4508-AC0E-4A164F48C520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96" name="AutoShape 267">
          <a:extLst>
            <a:ext uri="{FF2B5EF4-FFF2-40B4-BE49-F238E27FC236}">
              <a16:creationId xmlns:a16="http://schemas.microsoft.com/office/drawing/2014/main" id="{67CE9857-F629-4E80-8330-A8AEDBE4DFFB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97" name="AutoShape 268">
          <a:extLst>
            <a:ext uri="{FF2B5EF4-FFF2-40B4-BE49-F238E27FC236}">
              <a16:creationId xmlns:a16="http://schemas.microsoft.com/office/drawing/2014/main" id="{FD343F2D-3C74-4B94-A53D-FB214BFC0945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98" name="AutoShape 269">
          <a:extLst>
            <a:ext uri="{FF2B5EF4-FFF2-40B4-BE49-F238E27FC236}">
              <a16:creationId xmlns:a16="http://schemas.microsoft.com/office/drawing/2014/main" id="{46D3E849-A9D0-44D8-932D-8FAFE22B4BD6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99" name="AutoShape 270">
          <a:extLst>
            <a:ext uri="{FF2B5EF4-FFF2-40B4-BE49-F238E27FC236}">
              <a16:creationId xmlns:a16="http://schemas.microsoft.com/office/drawing/2014/main" id="{00E46E33-C75A-4F94-BC96-76A87F458A9B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100" name="AutoShape 271">
          <a:extLst>
            <a:ext uri="{FF2B5EF4-FFF2-40B4-BE49-F238E27FC236}">
              <a16:creationId xmlns:a16="http://schemas.microsoft.com/office/drawing/2014/main" id="{C1AC06F2-AF18-4954-AE07-988707A3286E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01" name="AutoShape 272">
          <a:extLst>
            <a:ext uri="{FF2B5EF4-FFF2-40B4-BE49-F238E27FC236}">
              <a16:creationId xmlns:a16="http://schemas.microsoft.com/office/drawing/2014/main" id="{76B0D93B-433B-4B62-9785-CA7CD343567A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02" name="AutoShape 273">
          <a:extLst>
            <a:ext uri="{FF2B5EF4-FFF2-40B4-BE49-F238E27FC236}">
              <a16:creationId xmlns:a16="http://schemas.microsoft.com/office/drawing/2014/main" id="{315B56CA-3056-4627-8166-4C4BB6A934D6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03" name="AutoShape 274">
          <a:extLst>
            <a:ext uri="{FF2B5EF4-FFF2-40B4-BE49-F238E27FC236}">
              <a16:creationId xmlns:a16="http://schemas.microsoft.com/office/drawing/2014/main" id="{D2399843-7211-41F2-9B97-228DD592CD0C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04" name="AutoShape 275">
          <a:extLst>
            <a:ext uri="{FF2B5EF4-FFF2-40B4-BE49-F238E27FC236}">
              <a16:creationId xmlns:a16="http://schemas.microsoft.com/office/drawing/2014/main" id="{A7C3EF7C-0DF7-4B3E-AC22-A10B552A407B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05" name="AutoShape 276">
          <a:extLst>
            <a:ext uri="{FF2B5EF4-FFF2-40B4-BE49-F238E27FC236}">
              <a16:creationId xmlns:a16="http://schemas.microsoft.com/office/drawing/2014/main" id="{C58A87E9-1AB8-40A0-9A67-C82D291ADB26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06" name="AutoShape 277">
          <a:extLst>
            <a:ext uri="{FF2B5EF4-FFF2-40B4-BE49-F238E27FC236}">
              <a16:creationId xmlns:a16="http://schemas.microsoft.com/office/drawing/2014/main" id="{A7FE3DC7-A0EE-4CB5-8B9A-0A5E79328E96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07" name="AutoShape 278">
          <a:extLst>
            <a:ext uri="{FF2B5EF4-FFF2-40B4-BE49-F238E27FC236}">
              <a16:creationId xmlns:a16="http://schemas.microsoft.com/office/drawing/2014/main" id="{450BE8B5-7425-4F66-B8F6-AAB2ACEA75DF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08" name="AutoShape 279">
          <a:extLst>
            <a:ext uri="{FF2B5EF4-FFF2-40B4-BE49-F238E27FC236}">
              <a16:creationId xmlns:a16="http://schemas.microsoft.com/office/drawing/2014/main" id="{26A99221-AEE8-4B48-BD1F-A99481D5B32A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09" name="AutoShape 280">
          <a:extLst>
            <a:ext uri="{FF2B5EF4-FFF2-40B4-BE49-F238E27FC236}">
              <a16:creationId xmlns:a16="http://schemas.microsoft.com/office/drawing/2014/main" id="{21851330-10A8-470E-BC48-DCAFEB42C3C5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10" name="AutoShape 281">
          <a:extLst>
            <a:ext uri="{FF2B5EF4-FFF2-40B4-BE49-F238E27FC236}">
              <a16:creationId xmlns:a16="http://schemas.microsoft.com/office/drawing/2014/main" id="{BA81BF9E-A029-4DD0-8927-88C05298538D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111" name="AutoShape 150">
          <a:extLst>
            <a:ext uri="{FF2B5EF4-FFF2-40B4-BE49-F238E27FC236}">
              <a16:creationId xmlns:a16="http://schemas.microsoft.com/office/drawing/2014/main" id="{9D1001D1-1E59-4706-BF46-215DDC7C14A1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112" name="AutoShape 151">
          <a:extLst>
            <a:ext uri="{FF2B5EF4-FFF2-40B4-BE49-F238E27FC236}">
              <a16:creationId xmlns:a16="http://schemas.microsoft.com/office/drawing/2014/main" id="{1A0756C9-CC37-4DD2-A8A4-74947EF0E2A7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113" name="AutoShape 152">
          <a:extLst>
            <a:ext uri="{FF2B5EF4-FFF2-40B4-BE49-F238E27FC236}">
              <a16:creationId xmlns:a16="http://schemas.microsoft.com/office/drawing/2014/main" id="{3A951877-073A-431C-BA68-D93C421262DF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114" name="AutoShape 153">
          <a:extLst>
            <a:ext uri="{FF2B5EF4-FFF2-40B4-BE49-F238E27FC236}">
              <a16:creationId xmlns:a16="http://schemas.microsoft.com/office/drawing/2014/main" id="{D35CC4DB-A92E-44AD-81E2-652E2EA6C6D4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115" name="AutoShape 154">
          <a:extLst>
            <a:ext uri="{FF2B5EF4-FFF2-40B4-BE49-F238E27FC236}">
              <a16:creationId xmlns:a16="http://schemas.microsoft.com/office/drawing/2014/main" id="{33498DB4-0E8A-4ED8-AEAF-65CC85B0DA94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116" name="AutoShape 155">
          <a:extLst>
            <a:ext uri="{FF2B5EF4-FFF2-40B4-BE49-F238E27FC236}">
              <a16:creationId xmlns:a16="http://schemas.microsoft.com/office/drawing/2014/main" id="{52DAC52D-0C82-4310-B1A5-3490DF8B6210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117" name="AutoShape 156">
          <a:extLst>
            <a:ext uri="{FF2B5EF4-FFF2-40B4-BE49-F238E27FC236}">
              <a16:creationId xmlns:a16="http://schemas.microsoft.com/office/drawing/2014/main" id="{F230AFDD-A7BF-4EA8-A0A2-493BFB394F9C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118" name="AutoShape 157">
          <a:extLst>
            <a:ext uri="{FF2B5EF4-FFF2-40B4-BE49-F238E27FC236}">
              <a16:creationId xmlns:a16="http://schemas.microsoft.com/office/drawing/2014/main" id="{008DB49F-685B-4829-96ED-10FC5518C51F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119" name="AutoShape 158">
          <a:extLst>
            <a:ext uri="{FF2B5EF4-FFF2-40B4-BE49-F238E27FC236}">
              <a16:creationId xmlns:a16="http://schemas.microsoft.com/office/drawing/2014/main" id="{57674226-162B-4437-9D46-F1B48EE3BB39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120" name="AutoShape 159">
          <a:extLst>
            <a:ext uri="{FF2B5EF4-FFF2-40B4-BE49-F238E27FC236}">
              <a16:creationId xmlns:a16="http://schemas.microsoft.com/office/drawing/2014/main" id="{DC4A2F40-F612-4336-AD00-A9F4A81F6CB8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21" name="AutoShape 150">
          <a:extLst>
            <a:ext uri="{FF2B5EF4-FFF2-40B4-BE49-F238E27FC236}">
              <a16:creationId xmlns:a16="http://schemas.microsoft.com/office/drawing/2014/main" id="{5F0E6FE6-7FC4-4929-823E-7955C97FECB1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22" name="AutoShape 151">
          <a:extLst>
            <a:ext uri="{FF2B5EF4-FFF2-40B4-BE49-F238E27FC236}">
              <a16:creationId xmlns:a16="http://schemas.microsoft.com/office/drawing/2014/main" id="{0BD32918-7DB3-460D-8531-0C340BC539E6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23" name="AutoShape 152">
          <a:extLst>
            <a:ext uri="{FF2B5EF4-FFF2-40B4-BE49-F238E27FC236}">
              <a16:creationId xmlns:a16="http://schemas.microsoft.com/office/drawing/2014/main" id="{9728C8B7-AB5E-4388-B730-E31238638608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24" name="AutoShape 153">
          <a:extLst>
            <a:ext uri="{FF2B5EF4-FFF2-40B4-BE49-F238E27FC236}">
              <a16:creationId xmlns:a16="http://schemas.microsoft.com/office/drawing/2014/main" id="{01D1FEE0-6E71-4CB2-942D-295B75EC02AF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25" name="AutoShape 154">
          <a:extLst>
            <a:ext uri="{FF2B5EF4-FFF2-40B4-BE49-F238E27FC236}">
              <a16:creationId xmlns:a16="http://schemas.microsoft.com/office/drawing/2014/main" id="{5C306742-8452-453A-9089-014D86BFBE26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26" name="AutoShape 155">
          <a:extLst>
            <a:ext uri="{FF2B5EF4-FFF2-40B4-BE49-F238E27FC236}">
              <a16:creationId xmlns:a16="http://schemas.microsoft.com/office/drawing/2014/main" id="{041E4C14-3A2C-436F-BD37-0407824536CF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27" name="AutoShape 156">
          <a:extLst>
            <a:ext uri="{FF2B5EF4-FFF2-40B4-BE49-F238E27FC236}">
              <a16:creationId xmlns:a16="http://schemas.microsoft.com/office/drawing/2014/main" id="{E00315C3-55F7-407C-B963-449DC55D9459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28" name="AutoShape 157">
          <a:extLst>
            <a:ext uri="{FF2B5EF4-FFF2-40B4-BE49-F238E27FC236}">
              <a16:creationId xmlns:a16="http://schemas.microsoft.com/office/drawing/2014/main" id="{209C0902-BB61-426D-AA35-DF285F7B3765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29" name="AutoShape 158">
          <a:extLst>
            <a:ext uri="{FF2B5EF4-FFF2-40B4-BE49-F238E27FC236}">
              <a16:creationId xmlns:a16="http://schemas.microsoft.com/office/drawing/2014/main" id="{36B20842-07BA-4542-8CDD-98C00C57972B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30" name="AutoShape 159">
          <a:extLst>
            <a:ext uri="{FF2B5EF4-FFF2-40B4-BE49-F238E27FC236}">
              <a16:creationId xmlns:a16="http://schemas.microsoft.com/office/drawing/2014/main" id="{61232DEC-4F7A-413A-AB8D-B03D688EE60B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31" name="AutoShape 150">
          <a:extLst>
            <a:ext uri="{FF2B5EF4-FFF2-40B4-BE49-F238E27FC236}">
              <a16:creationId xmlns:a16="http://schemas.microsoft.com/office/drawing/2014/main" id="{193F6963-5CA9-479B-9D66-08B554581467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32" name="AutoShape 151">
          <a:extLst>
            <a:ext uri="{FF2B5EF4-FFF2-40B4-BE49-F238E27FC236}">
              <a16:creationId xmlns:a16="http://schemas.microsoft.com/office/drawing/2014/main" id="{D3FE71CA-C937-496B-AA79-248532ECB508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33" name="AutoShape 152">
          <a:extLst>
            <a:ext uri="{FF2B5EF4-FFF2-40B4-BE49-F238E27FC236}">
              <a16:creationId xmlns:a16="http://schemas.microsoft.com/office/drawing/2014/main" id="{6095280D-2456-4FD2-9B57-4FA669B3BE75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34" name="AutoShape 153">
          <a:extLst>
            <a:ext uri="{FF2B5EF4-FFF2-40B4-BE49-F238E27FC236}">
              <a16:creationId xmlns:a16="http://schemas.microsoft.com/office/drawing/2014/main" id="{DBD08B90-7868-4218-ADDC-CB6C174F503B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35" name="AutoShape 154">
          <a:extLst>
            <a:ext uri="{FF2B5EF4-FFF2-40B4-BE49-F238E27FC236}">
              <a16:creationId xmlns:a16="http://schemas.microsoft.com/office/drawing/2014/main" id="{51C0EFA2-E10E-4A3B-B83B-5D691BCC76D7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36" name="AutoShape 155">
          <a:extLst>
            <a:ext uri="{FF2B5EF4-FFF2-40B4-BE49-F238E27FC236}">
              <a16:creationId xmlns:a16="http://schemas.microsoft.com/office/drawing/2014/main" id="{4D599DC3-E0BE-40D1-8CDC-314051B5F53E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37" name="AutoShape 156">
          <a:extLst>
            <a:ext uri="{FF2B5EF4-FFF2-40B4-BE49-F238E27FC236}">
              <a16:creationId xmlns:a16="http://schemas.microsoft.com/office/drawing/2014/main" id="{3689B296-95B0-487E-B566-297D0BA96C80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38" name="AutoShape 157">
          <a:extLst>
            <a:ext uri="{FF2B5EF4-FFF2-40B4-BE49-F238E27FC236}">
              <a16:creationId xmlns:a16="http://schemas.microsoft.com/office/drawing/2014/main" id="{1E618843-4C45-4836-88A0-0B0FA781D39A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39" name="AutoShape 158">
          <a:extLst>
            <a:ext uri="{FF2B5EF4-FFF2-40B4-BE49-F238E27FC236}">
              <a16:creationId xmlns:a16="http://schemas.microsoft.com/office/drawing/2014/main" id="{769B75A7-050F-4F0B-BA84-AEBA0BAC7B00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40" name="AutoShape 159">
          <a:extLst>
            <a:ext uri="{FF2B5EF4-FFF2-40B4-BE49-F238E27FC236}">
              <a16:creationId xmlns:a16="http://schemas.microsoft.com/office/drawing/2014/main" id="{D284D7AA-96A8-4079-A940-B5908FB53E8A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51" name="AutoShape 150">
          <a:extLst>
            <a:ext uri="{FF2B5EF4-FFF2-40B4-BE49-F238E27FC236}">
              <a16:creationId xmlns:a16="http://schemas.microsoft.com/office/drawing/2014/main" id="{71911846-7F2E-4374-A56C-33FD4697B841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52" name="AutoShape 151">
          <a:extLst>
            <a:ext uri="{FF2B5EF4-FFF2-40B4-BE49-F238E27FC236}">
              <a16:creationId xmlns:a16="http://schemas.microsoft.com/office/drawing/2014/main" id="{5F8C7259-E9F7-472C-BD47-F33FCF724FFA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53" name="AutoShape 152">
          <a:extLst>
            <a:ext uri="{FF2B5EF4-FFF2-40B4-BE49-F238E27FC236}">
              <a16:creationId xmlns:a16="http://schemas.microsoft.com/office/drawing/2014/main" id="{28BD8443-1E8A-4515-BC01-6A4761E14A06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54" name="AutoShape 153">
          <a:extLst>
            <a:ext uri="{FF2B5EF4-FFF2-40B4-BE49-F238E27FC236}">
              <a16:creationId xmlns:a16="http://schemas.microsoft.com/office/drawing/2014/main" id="{E638DC6D-4BD1-40BC-83B1-76B1C04D86BF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55" name="AutoShape 154">
          <a:extLst>
            <a:ext uri="{FF2B5EF4-FFF2-40B4-BE49-F238E27FC236}">
              <a16:creationId xmlns:a16="http://schemas.microsoft.com/office/drawing/2014/main" id="{02F83FB8-252E-40E9-9D1B-C3CF9F84AD37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56" name="AutoShape 155">
          <a:extLst>
            <a:ext uri="{FF2B5EF4-FFF2-40B4-BE49-F238E27FC236}">
              <a16:creationId xmlns:a16="http://schemas.microsoft.com/office/drawing/2014/main" id="{E4D55348-D2A3-4807-A589-76AA45D05225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57" name="AutoShape 156">
          <a:extLst>
            <a:ext uri="{FF2B5EF4-FFF2-40B4-BE49-F238E27FC236}">
              <a16:creationId xmlns:a16="http://schemas.microsoft.com/office/drawing/2014/main" id="{8AED4AEE-FFDF-49D4-BA98-B461299CD1EB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58" name="AutoShape 157">
          <a:extLst>
            <a:ext uri="{FF2B5EF4-FFF2-40B4-BE49-F238E27FC236}">
              <a16:creationId xmlns:a16="http://schemas.microsoft.com/office/drawing/2014/main" id="{DE222E57-64AF-4148-B06C-01A2AEBE9222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59" name="AutoShape 158">
          <a:extLst>
            <a:ext uri="{FF2B5EF4-FFF2-40B4-BE49-F238E27FC236}">
              <a16:creationId xmlns:a16="http://schemas.microsoft.com/office/drawing/2014/main" id="{614E4967-01D9-4F53-88B5-D24CB8B3736E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60" name="AutoShape 159">
          <a:extLst>
            <a:ext uri="{FF2B5EF4-FFF2-40B4-BE49-F238E27FC236}">
              <a16:creationId xmlns:a16="http://schemas.microsoft.com/office/drawing/2014/main" id="{71D754CE-EB89-45A8-BEE1-87CDFD08DAB0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61" name="AutoShape 160">
          <a:extLst>
            <a:ext uri="{FF2B5EF4-FFF2-40B4-BE49-F238E27FC236}">
              <a16:creationId xmlns:a16="http://schemas.microsoft.com/office/drawing/2014/main" id="{652B1D51-EDE9-4E99-A1AA-FBE498AAED51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62" name="AutoShape 161">
          <a:extLst>
            <a:ext uri="{FF2B5EF4-FFF2-40B4-BE49-F238E27FC236}">
              <a16:creationId xmlns:a16="http://schemas.microsoft.com/office/drawing/2014/main" id="{0C46B63F-96AD-415E-8913-BDBBEF8F7A4D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63" name="AutoShape 162">
          <a:extLst>
            <a:ext uri="{FF2B5EF4-FFF2-40B4-BE49-F238E27FC236}">
              <a16:creationId xmlns:a16="http://schemas.microsoft.com/office/drawing/2014/main" id="{4A00C1A1-4763-4002-B2F9-0A0047971637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64" name="AutoShape 163">
          <a:extLst>
            <a:ext uri="{FF2B5EF4-FFF2-40B4-BE49-F238E27FC236}">
              <a16:creationId xmlns:a16="http://schemas.microsoft.com/office/drawing/2014/main" id="{14F7DA98-1335-4190-BA6D-60AFE90442F5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65" name="AutoShape 164">
          <a:extLst>
            <a:ext uri="{FF2B5EF4-FFF2-40B4-BE49-F238E27FC236}">
              <a16:creationId xmlns:a16="http://schemas.microsoft.com/office/drawing/2014/main" id="{74262D45-9D53-427A-8325-3D882B2A1BF1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66" name="AutoShape 165">
          <a:extLst>
            <a:ext uri="{FF2B5EF4-FFF2-40B4-BE49-F238E27FC236}">
              <a16:creationId xmlns:a16="http://schemas.microsoft.com/office/drawing/2014/main" id="{032A6504-3308-4D0D-A9C7-47138286CDC3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67" name="AutoShape 166">
          <a:extLst>
            <a:ext uri="{FF2B5EF4-FFF2-40B4-BE49-F238E27FC236}">
              <a16:creationId xmlns:a16="http://schemas.microsoft.com/office/drawing/2014/main" id="{1D6C5B30-FA31-4A5E-96D2-4B8EF6F8CA83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68" name="AutoShape 167">
          <a:extLst>
            <a:ext uri="{FF2B5EF4-FFF2-40B4-BE49-F238E27FC236}">
              <a16:creationId xmlns:a16="http://schemas.microsoft.com/office/drawing/2014/main" id="{6F085500-97DA-4DD8-9223-C4E6A5D42874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69" name="AutoShape 168">
          <a:extLst>
            <a:ext uri="{FF2B5EF4-FFF2-40B4-BE49-F238E27FC236}">
              <a16:creationId xmlns:a16="http://schemas.microsoft.com/office/drawing/2014/main" id="{A36E78DC-CF98-4C05-BB53-A895D7F6872E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70" name="AutoShape 169">
          <a:extLst>
            <a:ext uri="{FF2B5EF4-FFF2-40B4-BE49-F238E27FC236}">
              <a16:creationId xmlns:a16="http://schemas.microsoft.com/office/drawing/2014/main" id="{E2DDB8CF-7041-4F55-972C-132E8BAB8EB0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71" name="AutoShape 262">
          <a:extLst>
            <a:ext uri="{FF2B5EF4-FFF2-40B4-BE49-F238E27FC236}">
              <a16:creationId xmlns:a16="http://schemas.microsoft.com/office/drawing/2014/main" id="{4D603100-BDDE-4B97-AF0F-D8590E4A4F42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72" name="AutoShape 263">
          <a:extLst>
            <a:ext uri="{FF2B5EF4-FFF2-40B4-BE49-F238E27FC236}">
              <a16:creationId xmlns:a16="http://schemas.microsoft.com/office/drawing/2014/main" id="{20190530-09A4-4A41-B0E2-D3752C23725F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73" name="AutoShape 264">
          <a:extLst>
            <a:ext uri="{FF2B5EF4-FFF2-40B4-BE49-F238E27FC236}">
              <a16:creationId xmlns:a16="http://schemas.microsoft.com/office/drawing/2014/main" id="{E1B72E1E-1383-4B19-9FF1-AF9F150F19F5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74" name="AutoShape 265">
          <a:extLst>
            <a:ext uri="{FF2B5EF4-FFF2-40B4-BE49-F238E27FC236}">
              <a16:creationId xmlns:a16="http://schemas.microsoft.com/office/drawing/2014/main" id="{5F776058-4635-4A0D-B2A6-3C748800B688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75" name="AutoShape 266">
          <a:extLst>
            <a:ext uri="{FF2B5EF4-FFF2-40B4-BE49-F238E27FC236}">
              <a16:creationId xmlns:a16="http://schemas.microsoft.com/office/drawing/2014/main" id="{A90B00AB-4B9C-4646-BEBD-645A36B29FCC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76" name="AutoShape 267">
          <a:extLst>
            <a:ext uri="{FF2B5EF4-FFF2-40B4-BE49-F238E27FC236}">
              <a16:creationId xmlns:a16="http://schemas.microsoft.com/office/drawing/2014/main" id="{D3F05028-024C-4421-87D7-67B7EC28E743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77" name="AutoShape 268">
          <a:extLst>
            <a:ext uri="{FF2B5EF4-FFF2-40B4-BE49-F238E27FC236}">
              <a16:creationId xmlns:a16="http://schemas.microsoft.com/office/drawing/2014/main" id="{AAE5FE9C-1DBB-47DB-88E3-B138E70DF122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 macro="" textlink="">
      <xdr:nvSpPr>
        <xdr:cNvPr id="178" name="AutoShape 269">
          <a:extLst>
            <a:ext uri="{FF2B5EF4-FFF2-40B4-BE49-F238E27FC236}">
              <a16:creationId xmlns:a16="http://schemas.microsoft.com/office/drawing/2014/main" id="{D530155B-A1E7-4AE0-9775-37CC034047C3}"/>
            </a:ext>
          </a:extLst>
        </xdr:cNvPr>
        <xdr:cNvSpPr>
          <a:spLocks/>
        </xdr:cNvSpPr>
      </xdr:nvSpPr>
      <xdr:spPr bwMode="auto">
        <a:xfrm>
          <a:off x="657225" y="34861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183" name="AutoShape 150">
          <a:extLst>
            <a:ext uri="{FF2B5EF4-FFF2-40B4-BE49-F238E27FC236}">
              <a16:creationId xmlns:a16="http://schemas.microsoft.com/office/drawing/2014/main" id="{62FD8751-8F05-4525-934C-61509952D349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184" name="AutoShape 151">
          <a:extLst>
            <a:ext uri="{FF2B5EF4-FFF2-40B4-BE49-F238E27FC236}">
              <a16:creationId xmlns:a16="http://schemas.microsoft.com/office/drawing/2014/main" id="{4A48DB11-F9E0-48E7-97AE-BB82888E8C04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185" name="AutoShape 152">
          <a:extLst>
            <a:ext uri="{FF2B5EF4-FFF2-40B4-BE49-F238E27FC236}">
              <a16:creationId xmlns:a16="http://schemas.microsoft.com/office/drawing/2014/main" id="{4F53D576-A247-49D8-9FE5-58F414FF8F7B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186" name="AutoShape 153">
          <a:extLst>
            <a:ext uri="{FF2B5EF4-FFF2-40B4-BE49-F238E27FC236}">
              <a16:creationId xmlns:a16="http://schemas.microsoft.com/office/drawing/2014/main" id="{802E0EF6-2BDB-49D2-80BD-4D283B5BA5A9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187" name="AutoShape 154">
          <a:extLst>
            <a:ext uri="{FF2B5EF4-FFF2-40B4-BE49-F238E27FC236}">
              <a16:creationId xmlns:a16="http://schemas.microsoft.com/office/drawing/2014/main" id="{AA904EC2-015E-4598-853C-4E9350405F5A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188" name="AutoShape 155">
          <a:extLst>
            <a:ext uri="{FF2B5EF4-FFF2-40B4-BE49-F238E27FC236}">
              <a16:creationId xmlns:a16="http://schemas.microsoft.com/office/drawing/2014/main" id="{FEE8C6A8-579D-43E6-A39F-247085A5E947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189" name="AutoShape 156">
          <a:extLst>
            <a:ext uri="{FF2B5EF4-FFF2-40B4-BE49-F238E27FC236}">
              <a16:creationId xmlns:a16="http://schemas.microsoft.com/office/drawing/2014/main" id="{AE5AADA1-6BA4-4980-BB4E-E208EBEA4AD4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190" name="AutoShape 157">
          <a:extLst>
            <a:ext uri="{FF2B5EF4-FFF2-40B4-BE49-F238E27FC236}">
              <a16:creationId xmlns:a16="http://schemas.microsoft.com/office/drawing/2014/main" id="{072FF161-96B6-4794-92CC-1983E5FD7A16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191" name="AutoShape 158">
          <a:extLst>
            <a:ext uri="{FF2B5EF4-FFF2-40B4-BE49-F238E27FC236}">
              <a16:creationId xmlns:a16="http://schemas.microsoft.com/office/drawing/2014/main" id="{0B5CD145-ABFD-4FA3-B078-30896330F11A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 macro="" textlink="">
      <xdr:nvSpPr>
        <xdr:cNvPr id="192" name="AutoShape 159">
          <a:extLst>
            <a:ext uri="{FF2B5EF4-FFF2-40B4-BE49-F238E27FC236}">
              <a16:creationId xmlns:a16="http://schemas.microsoft.com/office/drawing/2014/main" id="{33A727A1-913A-4DBE-A4D0-7D0A56A1C034}"/>
            </a:ext>
          </a:extLst>
        </xdr:cNvPr>
        <xdr:cNvSpPr>
          <a:spLocks/>
        </xdr:cNvSpPr>
      </xdr:nvSpPr>
      <xdr:spPr bwMode="auto">
        <a:xfrm>
          <a:off x="657225" y="4171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93" name="AutoShape 150">
          <a:extLst>
            <a:ext uri="{FF2B5EF4-FFF2-40B4-BE49-F238E27FC236}">
              <a16:creationId xmlns:a16="http://schemas.microsoft.com/office/drawing/2014/main" id="{22AC1B1A-B392-47AF-B766-143035A5760B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94" name="AutoShape 151">
          <a:extLst>
            <a:ext uri="{FF2B5EF4-FFF2-40B4-BE49-F238E27FC236}">
              <a16:creationId xmlns:a16="http://schemas.microsoft.com/office/drawing/2014/main" id="{8A164735-02E4-45A3-9744-FF3DC6777EF5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95" name="AutoShape 152">
          <a:extLst>
            <a:ext uri="{FF2B5EF4-FFF2-40B4-BE49-F238E27FC236}">
              <a16:creationId xmlns:a16="http://schemas.microsoft.com/office/drawing/2014/main" id="{E08326AB-ACF1-4582-856B-5763739A81D7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96" name="AutoShape 153">
          <a:extLst>
            <a:ext uri="{FF2B5EF4-FFF2-40B4-BE49-F238E27FC236}">
              <a16:creationId xmlns:a16="http://schemas.microsoft.com/office/drawing/2014/main" id="{70362404-BF1D-4349-AB12-FBFEF662A998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97" name="AutoShape 154">
          <a:extLst>
            <a:ext uri="{FF2B5EF4-FFF2-40B4-BE49-F238E27FC236}">
              <a16:creationId xmlns:a16="http://schemas.microsoft.com/office/drawing/2014/main" id="{BE5375B9-47DD-42C2-A313-0AD64D5881A2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98" name="AutoShape 155">
          <a:extLst>
            <a:ext uri="{FF2B5EF4-FFF2-40B4-BE49-F238E27FC236}">
              <a16:creationId xmlns:a16="http://schemas.microsoft.com/office/drawing/2014/main" id="{F092BBAA-695A-43E3-A0DC-5C94B8C0269C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199" name="AutoShape 156">
          <a:extLst>
            <a:ext uri="{FF2B5EF4-FFF2-40B4-BE49-F238E27FC236}">
              <a16:creationId xmlns:a16="http://schemas.microsoft.com/office/drawing/2014/main" id="{47962C69-624C-49BD-97AE-439F0D861E12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200" name="AutoShape 157">
          <a:extLst>
            <a:ext uri="{FF2B5EF4-FFF2-40B4-BE49-F238E27FC236}">
              <a16:creationId xmlns:a16="http://schemas.microsoft.com/office/drawing/2014/main" id="{0A744B1A-4232-4510-B2D3-15CDF7A3331E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201" name="AutoShape 158">
          <a:extLst>
            <a:ext uri="{FF2B5EF4-FFF2-40B4-BE49-F238E27FC236}">
              <a16:creationId xmlns:a16="http://schemas.microsoft.com/office/drawing/2014/main" id="{0DA7E36D-2156-414F-B5E5-BA297908B68A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 macro="" textlink="">
      <xdr:nvSpPr>
        <xdr:cNvPr id="202" name="AutoShape 159">
          <a:extLst>
            <a:ext uri="{FF2B5EF4-FFF2-40B4-BE49-F238E27FC236}">
              <a16:creationId xmlns:a16="http://schemas.microsoft.com/office/drawing/2014/main" id="{5D90ABC6-E282-4525-80CA-BA6C77DCFF44}"/>
            </a:ext>
          </a:extLst>
        </xdr:cNvPr>
        <xdr:cNvSpPr>
          <a:spLocks/>
        </xdr:cNvSpPr>
      </xdr:nvSpPr>
      <xdr:spPr bwMode="auto">
        <a:xfrm>
          <a:off x="657225" y="55435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03" name="AutoShape 150">
          <a:extLst>
            <a:ext uri="{FF2B5EF4-FFF2-40B4-BE49-F238E27FC236}">
              <a16:creationId xmlns:a16="http://schemas.microsoft.com/office/drawing/2014/main" id="{E0AF6831-3E56-4B32-8E4E-1D62812B96DE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04" name="AutoShape 151">
          <a:extLst>
            <a:ext uri="{FF2B5EF4-FFF2-40B4-BE49-F238E27FC236}">
              <a16:creationId xmlns:a16="http://schemas.microsoft.com/office/drawing/2014/main" id="{361DA390-E736-4CF8-B450-20775135FA61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05" name="AutoShape 152">
          <a:extLst>
            <a:ext uri="{FF2B5EF4-FFF2-40B4-BE49-F238E27FC236}">
              <a16:creationId xmlns:a16="http://schemas.microsoft.com/office/drawing/2014/main" id="{9C99A8E3-C77F-4E43-AC52-6D8FE22F9FD9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06" name="AutoShape 153">
          <a:extLst>
            <a:ext uri="{FF2B5EF4-FFF2-40B4-BE49-F238E27FC236}">
              <a16:creationId xmlns:a16="http://schemas.microsoft.com/office/drawing/2014/main" id="{54843EB7-7149-4533-9E6E-B835E3311F12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07" name="AutoShape 154">
          <a:extLst>
            <a:ext uri="{FF2B5EF4-FFF2-40B4-BE49-F238E27FC236}">
              <a16:creationId xmlns:a16="http://schemas.microsoft.com/office/drawing/2014/main" id="{FCFC261B-1B12-4DF4-9B06-4C97AA7A0034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08" name="AutoShape 155">
          <a:extLst>
            <a:ext uri="{FF2B5EF4-FFF2-40B4-BE49-F238E27FC236}">
              <a16:creationId xmlns:a16="http://schemas.microsoft.com/office/drawing/2014/main" id="{A6CD3E9B-368C-46D0-954F-5A4F2A3A53D4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09" name="AutoShape 156">
          <a:extLst>
            <a:ext uri="{FF2B5EF4-FFF2-40B4-BE49-F238E27FC236}">
              <a16:creationId xmlns:a16="http://schemas.microsoft.com/office/drawing/2014/main" id="{EC0E2DDD-6C0A-4758-AF3F-64514181D23A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10" name="AutoShape 157">
          <a:extLst>
            <a:ext uri="{FF2B5EF4-FFF2-40B4-BE49-F238E27FC236}">
              <a16:creationId xmlns:a16="http://schemas.microsoft.com/office/drawing/2014/main" id="{454C9785-917F-45D1-BEE0-CA3F2445E719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11" name="AutoShape 158">
          <a:extLst>
            <a:ext uri="{FF2B5EF4-FFF2-40B4-BE49-F238E27FC236}">
              <a16:creationId xmlns:a16="http://schemas.microsoft.com/office/drawing/2014/main" id="{F9B61611-33BA-4863-B9ED-A8DAF83F105C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12" name="AutoShape 159">
          <a:extLst>
            <a:ext uri="{FF2B5EF4-FFF2-40B4-BE49-F238E27FC236}">
              <a16:creationId xmlns:a16="http://schemas.microsoft.com/office/drawing/2014/main" id="{8ABD65AB-D80E-449A-940A-E17D96F52C42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13" name="AutoShape 150">
          <a:extLst>
            <a:ext uri="{FF2B5EF4-FFF2-40B4-BE49-F238E27FC236}">
              <a16:creationId xmlns:a16="http://schemas.microsoft.com/office/drawing/2014/main" id="{8B1E318D-5B88-4371-84FB-ED7D68384213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14" name="AutoShape 151">
          <a:extLst>
            <a:ext uri="{FF2B5EF4-FFF2-40B4-BE49-F238E27FC236}">
              <a16:creationId xmlns:a16="http://schemas.microsoft.com/office/drawing/2014/main" id="{63D98B2B-5FCC-4239-93D0-AD56069550E4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15" name="AutoShape 152">
          <a:extLst>
            <a:ext uri="{FF2B5EF4-FFF2-40B4-BE49-F238E27FC236}">
              <a16:creationId xmlns:a16="http://schemas.microsoft.com/office/drawing/2014/main" id="{09E7DE4A-3C42-4C16-B4F5-EB6C8928EDB7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16" name="AutoShape 153">
          <a:extLst>
            <a:ext uri="{FF2B5EF4-FFF2-40B4-BE49-F238E27FC236}">
              <a16:creationId xmlns:a16="http://schemas.microsoft.com/office/drawing/2014/main" id="{5D640662-CAD1-45BE-A4BD-24736592DADF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17" name="AutoShape 154">
          <a:extLst>
            <a:ext uri="{FF2B5EF4-FFF2-40B4-BE49-F238E27FC236}">
              <a16:creationId xmlns:a16="http://schemas.microsoft.com/office/drawing/2014/main" id="{6865378B-38DE-4B88-B4A3-A71E7FE41C07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18" name="AutoShape 155">
          <a:extLst>
            <a:ext uri="{FF2B5EF4-FFF2-40B4-BE49-F238E27FC236}">
              <a16:creationId xmlns:a16="http://schemas.microsoft.com/office/drawing/2014/main" id="{6A597B41-EBB5-4A70-9BCA-E057A4C9855F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19" name="AutoShape 156">
          <a:extLst>
            <a:ext uri="{FF2B5EF4-FFF2-40B4-BE49-F238E27FC236}">
              <a16:creationId xmlns:a16="http://schemas.microsoft.com/office/drawing/2014/main" id="{DF0D219E-9D42-4782-BDFF-800B691B89F5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20" name="AutoShape 157">
          <a:extLst>
            <a:ext uri="{FF2B5EF4-FFF2-40B4-BE49-F238E27FC236}">
              <a16:creationId xmlns:a16="http://schemas.microsoft.com/office/drawing/2014/main" id="{FBEBE9ED-6751-4CBF-AEA7-331F24D032F9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21" name="AutoShape 158">
          <a:extLst>
            <a:ext uri="{FF2B5EF4-FFF2-40B4-BE49-F238E27FC236}">
              <a16:creationId xmlns:a16="http://schemas.microsoft.com/office/drawing/2014/main" id="{E54C3B76-D917-429F-A5B8-AF58A7021A42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 macro="" textlink="">
      <xdr:nvSpPr>
        <xdr:cNvPr id="222" name="AutoShape 159">
          <a:extLst>
            <a:ext uri="{FF2B5EF4-FFF2-40B4-BE49-F238E27FC236}">
              <a16:creationId xmlns:a16="http://schemas.microsoft.com/office/drawing/2014/main" id="{62153ECF-E9CE-404D-B51A-28BB291490C1}"/>
            </a:ext>
          </a:extLst>
        </xdr:cNvPr>
        <xdr:cNvSpPr>
          <a:spLocks/>
        </xdr:cNvSpPr>
      </xdr:nvSpPr>
      <xdr:spPr bwMode="auto">
        <a:xfrm>
          <a:off x="657225" y="4857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23" name="AutoShape 150">
          <a:extLst>
            <a:ext uri="{FF2B5EF4-FFF2-40B4-BE49-F238E27FC236}">
              <a16:creationId xmlns:a16="http://schemas.microsoft.com/office/drawing/2014/main" id="{9748CAE2-1530-4AA4-A89A-E08796F4930F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24" name="AutoShape 151">
          <a:extLst>
            <a:ext uri="{FF2B5EF4-FFF2-40B4-BE49-F238E27FC236}">
              <a16:creationId xmlns:a16="http://schemas.microsoft.com/office/drawing/2014/main" id="{C1A3F803-9B08-4359-8CA2-9D6B4FCBB5AB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25" name="AutoShape 152">
          <a:extLst>
            <a:ext uri="{FF2B5EF4-FFF2-40B4-BE49-F238E27FC236}">
              <a16:creationId xmlns:a16="http://schemas.microsoft.com/office/drawing/2014/main" id="{1D69F557-A7AF-4555-A046-F07990AE5A04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26" name="AutoShape 153">
          <a:extLst>
            <a:ext uri="{FF2B5EF4-FFF2-40B4-BE49-F238E27FC236}">
              <a16:creationId xmlns:a16="http://schemas.microsoft.com/office/drawing/2014/main" id="{F197D3F1-32E1-4A28-BEC5-10CE0E09D7D3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27" name="AutoShape 154">
          <a:extLst>
            <a:ext uri="{FF2B5EF4-FFF2-40B4-BE49-F238E27FC236}">
              <a16:creationId xmlns:a16="http://schemas.microsoft.com/office/drawing/2014/main" id="{4D4C4299-EB60-4ED6-A109-5B073A9CC3D5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28" name="AutoShape 155">
          <a:extLst>
            <a:ext uri="{FF2B5EF4-FFF2-40B4-BE49-F238E27FC236}">
              <a16:creationId xmlns:a16="http://schemas.microsoft.com/office/drawing/2014/main" id="{445EADAA-1CB3-4DD8-B828-E94ADAEAEF71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29" name="AutoShape 156">
          <a:extLst>
            <a:ext uri="{FF2B5EF4-FFF2-40B4-BE49-F238E27FC236}">
              <a16:creationId xmlns:a16="http://schemas.microsoft.com/office/drawing/2014/main" id="{93C1ED3F-2440-4070-8B94-A39D90FA86EE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30" name="AutoShape 157">
          <a:extLst>
            <a:ext uri="{FF2B5EF4-FFF2-40B4-BE49-F238E27FC236}">
              <a16:creationId xmlns:a16="http://schemas.microsoft.com/office/drawing/2014/main" id="{1FA046BA-E925-43A1-9DC1-DFF0140F07B8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31" name="AutoShape 158">
          <a:extLst>
            <a:ext uri="{FF2B5EF4-FFF2-40B4-BE49-F238E27FC236}">
              <a16:creationId xmlns:a16="http://schemas.microsoft.com/office/drawing/2014/main" id="{9DDDC1B7-4B43-4CED-85CB-3EFF53D8245C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32" name="AutoShape 159">
          <a:extLst>
            <a:ext uri="{FF2B5EF4-FFF2-40B4-BE49-F238E27FC236}">
              <a16:creationId xmlns:a16="http://schemas.microsoft.com/office/drawing/2014/main" id="{8CFEAEFA-40CB-4C81-A10E-A7EB1D2A286A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33" name="AutoShape 150">
          <a:extLst>
            <a:ext uri="{FF2B5EF4-FFF2-40B4-BE49-F238E27FC236}">
              <a16:creationId xmlns:a16="http://schemas.microsoft.com/office/drawing/2014/main" id="{F0FF0F3D-C18C-4A27-A067-2D8752B886FA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34" name="AutoShape 151">
          <a:extLst>
            <a:ext uri="{FF2B5EF4-FFF2-40B4-BE49-F238E27FC236}">
              <a16:creationId xmlns:a16="http://schemas.microsoft.com/office/drawing/2014/main" id="{F744E3F5-AB05-40DE-A822-EDC114C25921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35" name="AutoShape 152">
          <a:extLst>
            <a:ext uri="{FF2B5EF4-FFF2-40B4-BE49-F238E27FC236}">
              <a16:creationId xmlns:a16="http://schemas.microsoft.com/office/drawing/2014/main" id="{2581AB07-25E3-4599-AB60-26B84A88ABFE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36" name="AutoShape 153">
          <a:extLst>
            <a:ext uri="{FF2B5EF4-FFF2-40B4-BE49-F238E27FC236}">
              <a16:creationId xmlns:a16="http://schemas.microsoft.com/office/drawing/2014/main" id="{FAF5EFDC-26AC-43B9-9FFB-9ADCF83FD207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37" name="AutoShape 154">
          <a:extLst>
            <a:ext uri="{FF2B5EF4-FFF2-40B4-BE49-F238E27FC236}">
              <a16:creationId xmlns:a16="http://schemas.microsoft.com/office/drawing/2014/main" id="{9C5A6ECF-C1F2-4AA4-B32B-AFAEDC370A74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38" name="AutoShape 155">
          <a:extLst>
            <a:ext uri="{FF2B5EF4-FFF2-40B4-BE49-F238E27FC236}">
              <a16:creationId xmlns:a16="http://schemas.microsoft.com/office/drawing/2014/main" id="{51776B20-0B98-4862-9057-FCDFECFC4658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39" name="AutoShape 156">
          <a:extLst>
            <a:ext uri="{FF2B5EF4-FFF2-40B4-BE49-F238E27FC236}">
              <a16:creationId xmlns:a16="http://schemas.microsoft.com/office/drawing/2014/main" id="{A37FC1D8-5405-475B-8C08-EB7662AF05C1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40" name="AutoShape 157">
          <a:extLst>
            <a:ext uri="{FF2B5EF4-FFF2-40B4-BE49-F238E27FC236}">
              <a16:creationId xmlns:a16="http://schemas.microsoft.com/office/drawing/2014/main" id="{645FEBF2-C352-4C13-B3A9-A4ED31E1B768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41" name="AutoShape 158">
          <a:extLst>
            <a:ext uri="{FF2B5EF4-FFF2-40B4-BE49-F238E27FC236}">
              <a16:creationId xmlns:a16="http://schemas.microsoft.com/office/drawing/2014/main" id="{794A9F6B-8E7E-4470-9EEF-5C4426598886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42" name="AutoShape 159">
          <a:extLst>
            <a:ext uri="{FF2B5EF4-FFF2-40B4-BE49-F238E27FC236}">
              <a16:creationId xmlns:a16="http://schemas.microsoft.com/office/drawing/2014/main" id="{5FBDEB6F-B1F0-4DA6-8A22-C08272105347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43" name="AutoShape 150">
          <a:extLst>
            <a:ext uri="{FF2B5EF4-FFF2-40B4-BE49-F238E27FC236}">
              <a16:creationId xmlns:a16="http://schemas.microsoft.com/office/drawing/2014/main" id="{37DB1670-2658-452C-8402-9D190988893A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44" name="AutoShape 151">
          <a:extLst>
            <a:ext uri="{FF2B5EF4-FFF2-40B4-BE49-F238E27FC236}">
              <a16:creationId xmlns:a16="http://schemas.microsoft.com/office/drawing/2014/main" id="{BCAB9357-BDFB-4AFF-9D32-4B30C8C7F37C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45" name="AutoShape 152">
          <a:extLst>
            <a:ext uri="{FF2B5EF4-FFF2-40B4-BE49-F238E27FC236}">
              <a16:creationId xmlns:a16="http://schemas.microsoft.com/office/drawing/2014/main" id="{DA57DB54-864A-4C02-8B43-67C495464D43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46" name="AutoShape 153">
          <a:extLst>
            <a:ext uri="{FF2B5EF4-FFF2-40B4-BE49-F238E27FC236}">
              <a16:creationId xmlns:a16="http://schemas.microsoft.com/office/drawing/2014/main" id="{336DFCBE-2D45-4F54-82E3-6A99685DBF42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47" name="AutoShape 154">
          <a:extLst>
            <a:ext uri="{FF2B5EF4-FFF2-40B4-BE49-F238E27FC236}">
              <a16:creationId xmlns:a16="http://schemas.microsoft.com/office/drawing/2014/main" id="{D44435DE-168A-41ED-A1B0-37917782F965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48" name="AutoShape 155">
          <a:extLst>
            <a:ext uri="{FF2B5EF4-FFF2-40B4-BE49-F238E27FC236}">
              <a16:creationId xmlns:a16="http://schemas.microsoft.com/office/drawing/2014/main" id="{69840C53-2A55-435D-BAEF-E88B47FE38D5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49" name="AutoShape 156">
          <a:extLst>
            <a:ext uri="{FF2B5EF4-FFF2-40B4-BE49-F238E27FC236}">
              <a16:creationId xmlns:a16="http://schemas.microsoft.com/office/drawing/2014/main" id="{2FD2DCF9-1D92-436F-B31B-FC23696B1B3D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50" name="AutoShape 157">
          <a:extLst>
            <a:ext uri="{FF2B5EF4-FFF2-40B4-BE49-F238E27FC236}">
              <a16:creationId xmlns:a16="http://schemas.microsoft.com/office/drawing/2014/main" id="{75C96FEB-F0D5-4B05-8826-45CFF3FBD581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51" name="AutoShape 158">
          <a:extLst>
            <a:ext uri="{FF2B5EF4-FFF2-40B4-BE49-F238E27FC236}">
              <a16:creationId xmlns:a16="http://schemas.microsoft.com/office/drawing/2014/main" id="{02723950-16F4-446D-8962-1949628765CA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52" name="AutoShape 159">
          <a:extLst>
            <a:ext uri="{FF2B5EF4-FFF2-40B4-BE49-F238E27FC236}">
              <a16:creationId xmlns:a16="http://schemas.microsoft.com/office/drawing/2014/main" id="{4CCE88C0-1157-4893-A331-F13B684C8576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53" name="AutoShape 150">
          <a:extLst>
            <a:ext uri="{FF2B5EF4-FFF2-40B4-BE49-F238E27FC236}">
              <a16:creationId xmlns:a16="http://schemas.microsoft.com/office/drawing/2014/main" id="{201127FE-C49D-403C-9B77-E1B350FE6F8B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54" name="AutoShape 151">
          <a:extLst>
            <a:ext uri="{FF2B5EF4-FFF2-40B4-BE49-F238E27FC236}">
              <a16:creationId xmlns:a16="http://schemas.microsoft.com/office/drawing/2014/main" id="{AE75F578-DFCB-484A-A305-E6E6BFF5AB0E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55" name="AutoShape 152">
          <a:extLst>
            <a:ext uri="{FF2B5EF4-FFF2-40B4-BE49-F238E27FC236}">
              <a16:creationId xmlns:a16="http://schemas.microsoft.com/office/drawing/2014/main" id="{97A86E7F-CF7B-4CC0-8DED-A675117C8ECA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56" name="AutoShape 153">
          <a:extLst>
            <a:ext uri="{FF2B5EF4-FFF2-40B4-BE49-F238E27FC236}">
              <a16:creationId xmlns:a16="http://schemas.microsoft.com/office/drawing/2014/main" id="{6DD5D8D5-642A-4262-B549-7508D10326E4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57" name="AutoShape 154">
          <a:extLst>
            <a:ext uri="{FF2B5EF4-FFF2-40B4-BE49-F238E27FC236}">
              <a16:creationId xmlns:a16="http://schemas.microsoft.com/office/drawing/2014/main" id="{3FA126F1-8FD4-4AF8-94E2-B2D4429D7843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58" name="AutoShape 155">
          <a:extLst>
            <a:ext uri="{FF2B5EF4-FFF2-40B4-BE49-F238E27FC236}">
              <a16:creationId xmlns:a16="http://schemas.microsoft.com/office/drawing/2014/main" id="{CA06EA17-DB40-4C4B-BCB5-F545D7BB8DEC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59" name="AutoShape 156">
          <a:extLst>
            <a:ext uri="{FF2B5EF4-FFF2-40B4-BE49-F238E27FC236}">
              <a16:creationId xmlns:a16="http://schemas.microsoft.com/office/drawing/2014/main" id="{12B3369A-4872-4F3B-8CF0-B6837F5C272A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60" name="AutoShape 157">
          <a:extLst>
            <a:ext uri="{FF2B5EF4-FFF2-40B4-BE49-F238E27FC236}">
              <a16:creationId xmlns:a16="http://schemas.microsoft.com/office/drawing/2014/main" id="{EC3EA9E5-F34E-4BD2-92F3-429992F05E48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61" name="AutoShape 158">
          <a:extLst>
            <a:ext uri="{FF2B5EF4-FFF2-40B4-BE49-F238E27FC236}">
              <a16:creationId xmlns:a16="http://schemas.microsoft.com/office/drawing/2014/main" id="{2A68337A-C3D1-467A-B6C6-000D784DA860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 macro="" textlink="">
      <xdr:nvSpPr>
        <xdr:cNvPr id="262" name="AutoShape 159">
          <a:extLst>
            <a:ext uri="{FF2B5EF4-FFF2-40B4-BE49-F238E27FC236}">
              <a16:creationId xmlns:a16="http://schemas.microsoft.com/office/drawing/2014/main" id="{35F94FAB-F0E2-4552-8087-2A755822C38B}"/>
            </a:ext>
          </a:extLst>
        </xdr:cNvPr>
        <xdr:cNvSpPr>
          <a:spLocks/>
        </xdr:cNvSpPr>
      </xdr:nvSpPr>
      <xdr:spPr bwMode="auto">
        <a:xfrm>
          <a:off x="657225" y="6229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 macro="" textlink="">
      <xdr:nvSpPr>
        <xdr:cNvPr id="263" name="AutoShape 151">
          <a:extLst>
            <a:ext uri="{FF2B5EF4-FFF2-40B4-BE49-F238E27FC236}">
              <a16:creationId xmlns:a16="http://schemas.microsoft.com/office/drawing/2014/main" id="{8A4CF8EA-465A-4CE5-AE44-723050759AF4}"/>
            </a:ext>
          </a:extLst>
        </xdr:cNvPr>
        <xdr:cNvSpPr>
          <a:spLocks/>
        </xdr:cNvSpPr>
      </xdr:nvSpPr>
      <xdr:spPr bwMode="auto">
        <a:xfrm>
          <a:off x="657225" y="6915150"/>
          <a:ext cx="85725" cy="523875"/>
        </a:xfrm>
        <a:prstGeom prst="leftBrace">
          <a:avLst>
            <a:gd name="adj1" fmla="val 5403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 macro="" textlink="">
      <xdr:nvSpPr>
        <xdr:cNvPr id="264" name="AutoShape 152">
          <a:extLst>
            <a:ext uri="{FF2B5EF4-FFF2-40B4-BE49-F238E27FC236}">
              <a16:creationId xmlns:a16="http://schemas.microsoft.com/office/drawing/2014/main" id="{1F21E3A3-C339-4CBC-A6F7-EB2B92824556}"/>
            </a:ext>
          </a:extLst>
        </xdr:cNvPr>
        <xdr:cNvSpPr>
          <a:spLocks/>
        </xdr:cNvSpPr>
      </xdr:nvSpPr>
      <xdr:spPr bwMode="auto">
        <a:xfrm>
          <a:off x="657225" y="6915150"/>
          <a:ext cx="85725" cy="523875"/>
        </a:xfrm>
        <a:prstGeom prst="leftBrace">
          <a:avLst>
            <a:gd name="adj1" fmla="val 5403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 macro="" textlink="">
      <xdr:nvSpPr>
        <xdr:cNvPr id="265" name="AutoShape 153">
          <a:extLst>
            <a:ext uri="{FF2B5EF4-FFF2-40B4-BE49-F238E27FC236}">
              <a16:creationId xmlns:a16="http://schemas.microsoft.com/office/drawing/2014/main" id="{959F291D-D9FF-49FE-B5B7-A628B1B1F53A}"/>
            </a:ext>
          </a:extLst>
        </xdr:cNvPr>
        <xdr:cNvSpPr>
          <a:spLocks/>
        </xdr:cNvSpPr>
      </xdr:nvSpPr>
      <xdr:spPr bwMode="auto">
        <a:xfrm>
          <a:off x="657225" y="6915150"/>
          <a:ext cx="85725" cy="523875"/>
        </a:xfrm>
        <a:prstGeom prst="leftBrace">
          <a:avLst>
            <a:gd name="adj1" fmla="val 5403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 macro="" textlink="">
      <xdr:nvSpPr>
        <xdr:cNvPr id="266" name="AutoShape 154">
          <a:extLst>
            <a:ext uri="{FF2B5EF4-FFF2-40B4-BE49-F238E27FC236}">
              <a16:creationId xmlns:a16="http://schemas.microsoft.com/office/drawing/2014/main" id="{5E0C72D1-7A87-4685-B18F-F5C5BB2510D8}"/>
            </a:ext>
          </a:extLst>
        </xdr:cNvPr>
        <xdr:cNvSpPr>
          <a:spLocks/>
        </xdr:cNvSpPr>
      </xdr:nvSpPr>
      <xdr:spPr bwMode="auto">
        <a:xfrm>
          <a:off x="657225" y="6915150"/>
          <a:ext cx="85725" cy="523875"/>
        </a:xfrm>
        <a:prstGeom prst="leftBrace">
          <a:avLst>
            <a:gd name="adj1" fmla="val 5403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 macro="" textlink="">
      <xdr:nvSpPr>
        <xdr:cNvPr id="267" name="AutoShape 155">
          <a:extLst>
            <a:ext uri="{FF2B5EF4-FFF2-40B4-BE49-F238E27FC236}">
              <a16:creationId xmlns:a16="http://schemas.microsoft.com/office/drawing/2014/main" id="{CDEF71E8-BFD9-4F18-AB79-8CDE17ACD488}"/>
            </a:ext>
          </a:extLst>
        </xdr:cNvPr>
        <xdr:cNvSpPr>
          <a:spLocks/>
        </xdr:cNvSpPr>
      </xdr:nvSpPr>
      <xdr:spPr bwMode="auto">
        <a:xfrm>
          <a:off x="657225" y="6915150"/>
          <a:ext cx="85725" cy="523875"/>
        </a:xfrm>
        <a:prstGeom prst="leftBrace">
          <a:avLst>
            <a:gd name="adj1" fmla="val 5403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 macro="" textlink="">
      <xdr:nvSpPr>
        <xdr:cNvPr id="268" name="AutoShape 156">
          <a:extLst>
            <a:ext uri="{FF2B5EF4-FFF2-40B4-BE49-F238E27FC236}">
              <a16:creationId xmlns:a16="http://schemas.microsoft.com/office/drawing/2014/main" id="{0839DEE8-83FE-43A0-98A2-0EA5C16F3890}"/>
            </a:ext>
          </a:extLst>
        </xdr:cNvPr>
        <xdr:cNvSpPr>
          <a:spLocks/>
        </xdr:cNvSpPr>
      </xdr:nvSpPr>
      <xdr:spPr bwMode="auto">
        <a:xfrm>
          <a:off x="657225" y="6915150"/>
          <a:ext cx="85725" cy="523875"/>
        </a:xfrm>
        <a:prstGeom prst="leftBrace">
          <a:avLst>
            <a:gd name="adj1" fmla="val 5403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 macro="" textlink="">
      <xdr:nvSpPr>
        <xdr:cNvPr id="269" name="AutoShape 157">
          <a:extLst>
            <a:ext uri="{FF2B5EF4-FFF2-40B4-BE49-F238E27FC236}">
              <a16:creationId xmlns:a16="http://schemas.microsoft.com/office/drawing/2014/main" id="{D38E923B-9D72-4A35-93D7-3F2C273DFA16}"/>
            </a:ext>
          </a:extLst>
        </xdr:cNvPr>
        <xdr:cNvSpPr>
          <a:spLocks/>
        </xdr:cNvSpPr>
      </xdr:nvSpPr>
      <xdr:spPr bwMode="auto">
        <a:xfrm>
          <a:off x="657225" y="6915150"/>
          <a:ext cx="85725" cy="523875"/>
        </a:xfrm>
        <a:prstGeom prst="leftBrace">
          <a:avLst>
            <a:gd name="adj1" fmla="val 5403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 macro="" textlink="">
      <xdr:nvSpPr>
        <xdr:cNvPr id="270" name="AutoShape 158">
          <a:extLst>
            <a:ext uri="{FF2B5EF4-FFF2-40B4-BE49-F238E27FC236}">
              <a16:creationId xmlns:a16="http://schemas.microsoft.com/office/drawing/2014/main" id="{119F48D1-0362-49FD-A829-2734EC7D1D09}"/>
            </a:ext>
          </a:extLst>
        </xdr:cNvPr>
        <xdr:cNvSpPr>
          <a:spLocks/>
        </xdr:cNvSpPr>
      </xdr:nvSpPr>
      <xdr:spPr bwMode="auto">
        <a:xfrm>
          <a:off x="657225" y="6915150"/>
          <a:ext cx="85725" cy="523875"/>
        </a:xfrm>
        <a:prstGeom prst="leftBrace">
          <a:avLst>
            <a:gd name="adj1" fmla="val 5403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 macro="" textlink="">
      <xdr:nvSpPr>
        <xdr:cNvPr id="271" name="AutoShape 151">
          <a:extLst>
            <a:ext uri="{FF2B5EF4-FFF2-40B4-BE49-F238E27FC236}">
              <a16:creationId xmlns:a16="http://schemas.microsoft.com/office/drawing/2014/main" id="{17B24B95-6BEE-4B45-8557-2FD19EDF70AC}"/>
            </a:ext>
          </a:extLst>
        </xdr:cNvPr>
        <xdr:cNvSpPr>
          <a:spLocks/>
        </xdr:cNvSpPr>
      </xdr:nvSpPr>
      <xdr:spPr bwMode="auto">
        <a:xfrm>
          <a:off x="657225" y="7600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 macro="" textlink="">
      <xdr:nvSpPr>
        <xdr:cNvPr id="272" name="AutoShape 152">
          <a:extLst>
            <a:ext uri="{FF2B5EF4-FFF2-40B4-BE49-F238E27FC236}">
              <a16:creationId xmlns:a16="http://schemas.microsoft.com/office/drawing/2014/main" id="{EB13BA01-0665-414A-BE5F-4389E2890FDE}"/>
            </a:ext>
          </a:extLst>
        </xdr:cNvPr>
        <xdr:cNvSpPr>
          <a:spLocks/>
        </xdr:cNvSpPr>
      </xdr:nvSpPr>
      <xdr:spPr bwMode="auto">
        <a:xfrm>
          <a:off x="657225" y="7600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 macro="" textlink="">
      <xdr:nvSpPr>
        <xdr:cNvPr id="273" name="AutoShape 153">
          <a:extLst>
            <a:ext uri="{FF2B5EF4-FFF2-40B4-BE49-F238E27FC236}">
              <a16:creationId xmlns:a16="http://schemas.microsoft.com/office/drawing/2014/main" id="{8BB4A2E5-A9DA-46BE-8CCC-2200A38CCADF}"/>
            </a:ext>
          </a:extLst>
        </xdr:cNvPr>
        <xdr:cNvSpPr>
          <a:spLocks/>
        </xdr:cNvSpPr>
      </xdr:nvSpPr>
      <xdr:spPr bwMode="auto">
        <a:xfrm>
          <a:off x="657225" y="7600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 macro="" textlink="">
      <xdr:nvSpPr>
        <xdr:cNvPr id="274" name="AutoShape 154">
          <a:extLst>
            <a:ext uri="{FF2B5EF4-FFF2-40B4-BE49-F238E27FC236}">
              <a16:creationId xmlns:a16="http://schemas.microsoft.com/office/drawing/2014/main" id="{2AF3C640-DA74-4713-A3FD-525F270FDB8E}"/>
            </a:ext>
          </a:extLst>
        </xdr:cNvPr>
        <xdr:cNvSpPr>
          <a:spLocks/>
        </xdr:cNvSpPr>
      </xdr:nvSpPr>
      <xdr:spPr bwMode="auto">
        <a:xfrm>
          <a:off x="657225" y="7600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 macro="" textlink="">
      <xdr:nvSpPr>
        <xdr:cNvPr id="275" name="AutoShape 155">
          <a:extLst>
            <a:ext uri="{FF2B5EF4-FFF2-40B4-BE49-F238E27FC236}">
              <a16:creationId xmlns:a16="http://schemas.microsoft.com/office/drawing/2014/main" id="{9CD6A701-95E9-4EF3-BF22-C63F3B76C0B4}"/>
            </a:ext>
          </a:extLst>
        </xdr:cNvPr>
        <xdr:cNvSpPr>
          <a:spLocks/>
        </xdr:cNvSpPr>
      </xdr:nvSpPr>
      <xdr:spPr bwMode="auto">
        <a:xfrm>
          <a:off x="657225" y="7600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 macro="" textlink="">
      <xdr:nvSpPr>
        <xdr:cNvPr id="276" name="AutoShape 156">
          <a:extLst>
            <a:ext uri="{FF2B5EF4-FFF2-40B4-BE49-F238E27FC236}">
              <a16:creationId xmlns:a16="http://schemas.microsoft.com/office/drawing/2014/main" id="{4D416A3C-0EDB-46BE-B305-834303811390}"/>
            </a:ext>
          </a:extLst>
        </xdr:cNvPr>
        <xdr:cNvSpPr>
          <a:spLocks/>
        </xdr:cNvSpPr>
      </xdr:nvSpPr>
      <xdr:spPr bwMode="auto">
        <a:xfrm>
          <a:off x="657225" y="7600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 macro="" textlink="">
      <xdr:nvSpPr>
        <xdr:cNvPr id="277" name="AutoShape 157">
          <a:extLst>
            <a:ext uri="{FF2B5EF4-FFF2-40B4-BE49-F238E27FC236}">
              <a16:creationId xmlns:a16="http://schemas.microsoft.com/office/drawing/2014/main" id="{8870FC31-952A-4FE6-9EAC-7C53EB13C2E6}"/>
            </a:ext>
          </a:extLst>
        </xdr:cNvPr>
        <xdr:cNvSpPr>
          <a:spLocks/>
        </xdr:cNvSpPr>
      </xdr:nvSpPr>
      <xdr:spPr bwMode="auto">
        <a:xfrm>
          <a:off x="657225" y="7600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 macro="" textlink="">
      <xdr:nvSpPr>
        <xdr:cNvPr id="278" name="AutoShape 158">
          <a:extLst>
            <a:ext uri="{FF2B5EF4-FFF2-40B4-BE49-F238E27FC236}">
              <a16:creationId xmlns:a16="http://schemas.microsoft.com/office/drawing/2014/main" id="{269E6276-64C4-456C-A882-16BE5B7BF6F5}"/>
            </a:ext>
          </a:extLst>
        </xdr:cNvPr>
        <xdr:cNvSpPr>
          <a:spLocks/>
        </xdr:cNvSpPr>
      </xdr:nvSpPr>
      <xdr:spPr bwMode="auto">
        <a:xfrm>
          <a:off x="657225" y="76009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 macro="" textlink="">
      <xdr:nvSpPr>
        <xdr:cNvPr id="279" name="AutoShape 151">
          <a:extLst>
            <a:ext uri="{FF2B5EF4-FFF2-40B4-BE49-F238E27FC236}">
              <a16:creationId xmlns:a16="http://schemas.microsoft.com/office/drawing/2014/main" id="{A636E54D-52CE-45AF-BA68-C522AAFCBF55}"/>
            </a:ext>
          </a:extLst>
        </xdr:cNvPr>
        <xdr:cNvSpPr>
          <a:spLocks/>
        </xdr:cNvSpPr>
      </xdr:nvSpPr>
      <xdr:spPr bwMode="auto">
        <a:xfrm>
          <a:off x="657225" y="8286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 macro="" textlink="">
      <xdr:nvSpPr>
        <xdr:cNvPr id="280" name="AutoShape 152">
          <a:extLst>
            <a:ext uri="{FF2B5EF4-FFF2-40B4-BE49-F238E27FC236}">
              <a16:creationId xmlns:a16="http://schemas.microsoft.com/office/drawing/2014/main" id="{783D9409-C8CB-4F2B-B0C3-6F5FC2382175}"/>
            </a:ext>
          </a:extLst>
        </xdr:cNvPr>
        <xdr:cNvSpPr>
          <a:spLocks/>
        </xdr:cNvSpPr>
      </xdr:nvSpPr>
      <xdr:spPr bwMode="auto">
        <a:xfrm>
          <a:off x="657225" y="8286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 macro="" textlink="">
      <xdr:nvSpPr>
        <xdr:cNvPr id="281" name="AutoShape 153">
          <a:extLst>
            <a:ext uri="{FF2B5EF4-FFF2-40B4-BE49-F238E27FC236}">
              <a16:creationId xmlns:a16="http://schemas.microsoft.com/office/drawing/2014/main" id="{1523510D-EB1D-4385-BD17-FA2F9D4A9372}"/>
            </a:ext>
          </a:extLst>
        </xdr:cNvPr>
        <xdr:cNvSpPr>
          <a:spLocks/>
        </xdr:cNvSpPr>
      </xdr:nvSpPr>
      <xdr:spPr bwMode="auto">
        <a:xfrm>
          <a:off x="657225" y="8286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 macro="" textlink="">
      <xdr:nvSpPr>
        <xdr:cNvPr id="282" name="AutoShape 154">
          <a:extLst>
            <a:ext uri="{FF2B5EF4-FFF2-40B4-BE49-F238E27FC236}">
              <a16:creationId xmlns:a16="http://schemas.microsoft.com/office/drawing/2014/main" id="{1149BD57-0667-409B-89FF-42D0D1C5388F}"/>
            </a:ext>
          </a:extLst>
        </xdr:cNvPr>
        <xdr:cNvSpPr>
          <a:spLocks/>
        </xdr:cNvSpPr>
      </xdr:nvSpPr>
      <xdr:spPr bwMode="auto">
        <a:xfrm>
          <a:off x="657225" y="8286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 macro="" textlink="">
      <xdr:nvSpPr>
        <xdr:cNvPr id="283" name="AutoShape 155">
          <a:extLst>
            <a:ext uri="{FF2B5EF4-FFF2-40B4-BE49-F238E27FC236}">
              <a16:creationId xmlns:a16="http://schemas.microsoft.com/office/drawing/2014/main" id="{09C6455A-1F1B-4965-B634-D3B401E8528C}"/>
            </a:ext>
          </a:extLst>
        </xdr:cNvPr>
        <xdr:cNvSpPr>
          <a:spLocks/>
        </xdr:cNvSpPr>
      </xdr:nvSpPr>
      <xdr:spPr bwMode="auto">
        <a:xfrm>
          <a:off x="657225" y="8286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 macro="" textlink="">
      <xdr:nvSpPr>
        <xdr:cNvPr id="284" name="AutoShape 156">
          <a:extLst>
            <a:ext uri="{FF2B5EF4-FFF2-40B4-BE49-F238E27FC236}">
              <a16:creationId xmlns:a16="http://schemas.microsoft.com/office/drawing/2014/main" id="{9EB20F3B-BF36-4D87-BE9B-18D4D62DFBEF}"/>
            </a:ext>
          </a:extLst>
        </xdr:cNvPr>
        <xdr:cNvSpPr>
          <a:spLocks/>
        </xdr:cNvSpPr>
      </xdr:nvSpPr>
      <xdr:spPr bwMode="auto">
        <a:xfrm>
          <a:off x="657225" y="8286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 macro="" textlink="">
      <xdr:nvSpPr>
        <xdr:cNvPr id="285" name="AutoShape 157">
          <a:extLst>
            <a:ext uri="{FF2B5EF4-FFF2-40B4-BE49-F238E27FC236}">
              <a16:creationId xmlns:a16="http://schemas.microsoft.com/office/drawing/2014/main" id="{DD1EFA73-5A51-49E0-9FB9-CC39E56372CC}"/>
            </a:ext>
          </a:extLst>
        </xdr:cNvPr>
        <xdr:cNvSpPr>
          <a:spLocks/>
        </xdr:cNvSpPr>
      </xdr:nvSpPr>
      <xdr:spPr bwMode="auto">
        <a:xfrm>
          <a:off x="657225" y="8286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 macro="" textlink="">
      <xdr:nvSpPr>
        <xdr:cNvPr id="286" name="AutoShape 158">
          <a:extLst>
            <a:ext uri="{FF2B5EF4-FFF2-40B4-BE49-F238E27FC236}">
              <a16:creationId xmlns:a16="http://schemas.microsoft.com/office/drawing/2014/main" id="{D0FBBCD5-294C-4D9F-ABF9-29C147FD3EB9}"/>
            </a:ext>
          </a:extLst>
        </xdr:cNvPr>
        <xdr:cNvSpPr>
          <a:spLocks/>
        </xdr:cNvSpPr>
      </xdr:nvSpPr>
      <xdr:spPr bwMode="auto">
        <a:xfrm>
          <a:off x="657225" y="82867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 macro="" textlink="">
      <xdr:nvSpPr>
        <xdr:cNvPr id="295" name="AutoShape 151">
          <a:extLst>
            <a:ext uri="{FF2B5EF4-FFF2-40B4-BE49-F238E27FC236}">
              <a16:creationId xmlns:a16="http://schemas.microsoft.com/office/drawing/2014/main" id="{C0B9FE61-2B14-428D-AEB7-F0A3967C6ECB}"/>
            </a:ext>
          </a:extLst>
        </xdr:cNvPr>
        <xdr:cNvSpPr>
          <a:spLocks/>
        </xdr:cNvSpPr>
      </xdr:nvSpPr>
      <xdr:spPr bwMode="auto">
        <a:xfrm>
          <a:off x="657225" y="9658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 macro="" textlink="">
      <xdr:nvSpPr>
        <xdr:cNvPr id="296" name="AutoShape 152">
          <a:extLst>
            <a:ext uri="{FF2B5EF4-FFF2-40B4-BE49-F238E27FC236}">
              <a16:creationId xmlns:a16="http://schemas.microsoft.com/office/drawing/2014/main" id="{BD26FA72-2563-4554-ABA1-66C10029C595}"/>
            </a:ext>
          </a:extLst>
        </xdr:cNvPr>
        <xdr:cNvSpPr>
          <a:spLocks/>
        </xdr:cNvSpPr>
      </xdr:nvSpPr>
      <xdr:spPr bwMode="auto">
        <a:xfrm>
          <a:off x="657225" y="9658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 macro="" textlink="">
      <xdr:nvSpPr>
        <xdr:cNvPr id="297" name="AutoShape 153">
          <a:extLst>
            <a:ext uri="{FF2B5EF4-FFF2-40B4-BE49-F238E27FC236}">
              <a16:creationId xmlns:a16="http://schemas.microsoft.com/office/drawing/2014/main" id="{57C0CD48-DAF2-4CB9-9161-68494AE13C94}"/>
            </a:ext>
          </a:extLst>
        </xdr:cNvPr>
        <xdr:cNvSpPr>
          <a:spLocks/>
        </xdr:cNvSpPr>
      </xdr:nvSpPr>
      <xdr:spPr bwMode="auto">
        <a:xfrm>
          <a:off x="657225" y="9658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 macro="" textlink="">
      <xdr:nvSpPr>
        <xdr:cNvPr id="298" name="AutoShape 154">
          <a:extLst>
            <a:ext uri="{FF2B5EF4-FFF2-40B4-BE49-F238E27FC236}">
              <a16:creationId xmlns:a16="http://schemas.microsoft.com/office/drawing/2014/main" id="{7E5E3176-E0CF-43F3-B012-DAE2F350ABE7}"/>
            </a:ext>
          </a:extLst>
        </xdr:cNvPr>
        <xdr:cNvSpPr>
          <a:spLocks/>
        </xdr:cNvSpPr>
      </xdr:nvSpPr>
      <xdr:spPr bwMode="auto">
        <a:xfrm>
          <a:off x="657225" y="9658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 macro="" textlink="">
      <xdr:nvSpPr>
        <xdr:cNvPr id="299" name="AutoShape 155">
          <a:extLst>
            <a:ext uri="{FF2B5EF4-FFF2-40B4-BE49-F238E27FC236}">
              <a16:creationId xmlns:a16="http://schemas.microsoft.com/office/drawing/2014/main" id="{2CBB24F2-B51E-43D4-9BB9-C463DCDB61EC}"/>
            </a:ext>
          </a:extLst>
        </xdr:cNvPr>
        <xdr:cNvSpPr>
          <a:spLocks/>
        </xdr:cNvSpPr>
      </xdr:nvSpPr>
      <xdr:spPr bwMode="auto">
        <a:xfrm>
          <a:off x="657225" y="9658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 macro="" textlink="">
      <xdr:nvSpPr>
        <xdr:cNvPr id="300" name="AutoShape 156">
          <a:extLst>
            <a:ext uri="{FF2B5EF4-FFF2-40B4-BE49-F238E27FC236}">
              <a16:creationId xmlns:a16="http://schemas.microsoft.com/office/drawing/2014/main" id="{05357E85-8E75-46F1-A386-C0DC6B558358}"/>
            </a:ext>
          </a:extLst>
        </xdr:cNvPr>
        <xdr:cNvSpPr>
          <a:spLocks/>
        </xdr:cNvSpPr>
      </xdr:nvSpPr>
      <xdr:spPr bwMode="auto">
        <a:xfrm>
          <a:off x="657225" y="9658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 macro="" textlink="">
      <xdr:nvSpPr>
        <xdr:cNvPr id="301" name="AutoShape 157">
          <a:extLst>
            <a:ext uri="{FF2B5EF4-FFF2-40B4-BE49-F238E27FC236}">
              <a16:creationId xmlns:a16="http://schemas.microsoft.com/office/drawing/2014/main" id="{9AC9FBFA-2505-4966-B201-987BB5222FB3}"/>
            </a:ext>
          </a:extLst>
        </xdr:cNvPr>
        <xdr:cNvSpPr>
          <a:spLocks/>
        </xdr:cNvSpPr>
      </xdr:nvSpPr>
      <xdr:spPr bwMode="auto">
        <a:xfrm>
          <a:off x="657225" y="9658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 macro="" textlink="">
      <xdr:nvSpPr>
        <xdr:cNvPr id="302" name="AutoShape 158">
          <a:extLst>
            <a:ext uri="{FF2B5EF4-FFF2-40B4-BE49-F238E27FC236}">
              <a16:creationId xmlns:a16="http://schemas.microsoft.com/office/drawing/2014/main" id="{CA24A3EC-1771-4324-8421-EA3C86C924AB}"/>
            </a:ext>
          </a:extLst>
        </xdr:cNvPr>
        <xdr:cNvSpPr>
          <a:spLocks/>
        </xdr:cNvSpPr>
      </xdr:nvSpPr>
      <xdr:spPr bwMode="auto">
        <a:xfrm>
          <a:off x="657225" y="9658350"/>
          <a:ext cx="85725" cy="523875"/>
        </a:xfrm>
        <a:prstGeom prst="leftBrace">
          <a:avLst>
            <a:gd name="adj1" fmla="val 5491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4B8F-F11B-4F77-B096-3E9D21185072}">
  <dimension ref="A1:I17"/>
  <sheetViews>
    <sheetView workbookViewId="0">
      <selection activeCell="L7" sqref="L7"/>
    </sheetView>
  </sheetViews>
  <sheetFormatPr defaultRowHeight="16.5"/>
  <cols>
    <col min="1" max="16384" width="9" style="1"/>
  </cols>
  <sheetData>
    <row r="1" spans="1:9" ht="51.6" customHeight="1"/>
    <row r="2" spans="1:9" ht="51.6" customHeight="1"/>
    <row r="3" spans="1:9" ht="51.6" customHeight="1"/>
    <row r="4" spans="1:9" ht="51.6" customHeight="1"/>
    <row r="5" spans="1:9" ht="51.6" customHeight="1"/>
    <row r="6" spans="1:9" ht="51.6" customHeight="1"/>
    <row r="7" spans="1:9" ht="51">
      <c r="A7" s="204" t="s">
        <v>0</v>
      </c>
      <c r="B7" s="204"/>
      <c r="C7" s="204"/>
      <c r="D7" s="204"/>
      <c r="E7" s="204"/>
      <c r="F7" s="204"/>
      <c r="G7" s="204"/>
      <c r="H7" s="204"/>
      <c r="I7" s="204"/>
    </row>
    <row r="8" spans="1:9" ht="41.25">
      <c r="A8" s="205" t="s">
        <v>1</v>
      </c>
      <c r="B8" s="205"/>
      <c r="C8" s="205"/>
      <c r="D8" s="205"/>
      <c r="E8" s="205"/>
      <c r="F8" s="205"/>
      <c r="G8" s="205"/>
      <c r="H8" s="205"/>
      <c r="I8" s="205"/>
    </row>
    <row r="9" spans="1:9" ht="51.6" customHeight="1"/>
    <row r="10" spans="1:9" ht="51.6" customHeight="1"/>
    <row r="11" spans="1:9" ht="51.6" customHeight="1"/>
    <row r="12" spans="1:9" ht="51.6" customHeight="1"/>
    <row r="13" spans="1:9" ht="51.6" customHeight="1"/>
    <row r="14" spans="1:9" ht="51.6" customHeight="1"/>
    <row r="15" spans="1:9" ht="15.75" customHeight="1"/>
    <row r="16" spans="1:9" ht="15.75" customHeight="1"/>
    <row r="17" ht="15.75" customHeight="1"/>
  </sheetData>
  <sheetProtection algorithmName="SHA-512" hashValue="X8Bqzvfq0EHgcMf5rkadmCrYJFIvXN4KF5qAvgXi+iYLZitaGZurdh/1hmhv/yp0V/wQqmIUXOTS0+yZ1heQew==" saltValue="l10rE3l7MqlFT4qtzAKlrQ==" spinCount="100000" sheet="1" objects="1" scenarios="1"/>
  <mergeCells count="2">
    <mergeCell ref="A7:I7"/>
    <mergeCell ref="A8:I8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613C-BA30-479E-9223-6D3A6785248B}">
  <dimension ref="A1:K32"/>
  <sheetViews>
    <sheetView zoomScaleNormal="100" workbookViewId="0">
      <selection activeCell="F35" sqref="F35"/>
    </sheetView>
  </sheetViews>
  <sheetFormatPr defaultRowHeight="15"/>
  <cols>
    <col min="1" max="1" width="14.125" style="41" customWidth="1"/>
    <col min="2" max="2" width="13.375" style="41" customWidth="1"/>
    <col min="3" max="3" width="13.375" style="42" customWidth="1"/>
    <col min="4" max="4" width="12.875" style="42" customWidth="1"/>
    <col min="5" max="5" width="18.25" style="42" customWidth="1"/>
    <col min="6" max="6" width="14" style="42" customWidth="1"/>
    <col min="7" max="8" width="16.875" style="42" customWidth="1"/>
    <col min="9" max="9" width="18.625" style="43" customWidth="1"/>
    <col min="10" max="10" width="15.625" style="43" customWidth="1"/>
    <col min="11" max="11" width="18.125" style="44" customWidth="1"/>
    <col min="12" max="256" width="9" style="41"/>
    <col min="257" max="257" width="14.125" style="41" customWidth="1"/>
    <col min="258" max="259" width="13.375" style="41" customWidth="1"/>
    <col min="260" max="260" width="12.875" style="41" customWidth="1"/>
    <col min="261" max="261" width="18.25" style="41" customWidth="1"/>
    <col min="262" max="262" width="14" style="41" customWidth="1"/>
    <col min="263" max="264" width="16.875" style="41" customWidth="1"/>
    <col min="265" max="265" width="18.625" style="41" customWidth="1"/>
    <col min="266" max="266" width="15.625" style="41" customWidth="1"/>
    <col min="267" max="267" width="18.125" style="41" customWidth="1"/>
    <col min="268" max="512" width="9" style="41"/>
    <col min="513" max="513" width="14.125" style="41" customWidth="1"/>
    <col min="514" max="515" width="13.375" style="41" customWidth="1"/>
    <col min="516" max="516" width="12.875" style="41" customWidth="1"/>
    <col min="517" max="517" width="18.25" style="41" customWidth="1"/>
    <col min="518" max="518" width="14" style="41" customWidth="1"/>
    <col min="519" max="520" width="16.875" style="41" customWidth="1"/>
    <col min="521" max="521" width="18.625" style="41" customWidth="1"/>
    <col min="522" max="522" width="15.625" style="41" customWidth="1"/>
    <col min="523" max="523" width="18.125" style="41" customWidth="1"/>
    <col min="524" max="768" width="9" style="41"/>
    <col min="769" max="769" width="14.125" style="41" customWidth="1"/>
    <col min="770" max="771" width="13.375" style="41" customWidth="1"/>
    <col min="772" max="772" width="12.875" style="41" customWidth="1"/>
    <col min="773" max="773" width="18.25" style="41" customWidth="1"/>
    <col min="774" max="774" width="14" style="41" customWidth="1"/>
    <col min="775" max="776" width="16.875" style="41" customWidth="1"/>
    <col min="777" max="777" width="18.625" style="41" customWidth="1"/>
    <col min="778" max="778" width="15.625" style="41" customWidth="1"/>
    <col min="779" max="779" width="18.125" style="41" customWidth="1"/>
    <col min="780" max="1024" width="9" style="41"/>
    <col min="1025" max="1025" width="14.125" style="41" customWidth="1"/>
    <col min="1026" max="1027" width="13.375" style="41" customWidth="1"/>
    <col min="1028" max="1028" width="12.875" style="41" customWidth="1"/>
    <col min="1029" max="1029" width="18.25" style="41" customWidth="1"/>
    <col min="1030" max="1030" width="14" style="41" customWidth="1"/>
    <col min="1031" max="1032" width="16.875" style="41" customWidth="1"/>
    <col min="1033" max="1033" width="18.625" style="41" customWidth="1"/>
    <col min="1034" max="1034" width="15.625" style="41" customWidth="1"/>
    <col min="1035" max="1035" width="18.125" style="41" customWidth="1"/>
    <col min="1036" max="1280" width="9" style="41"/>
    <col min="1281" max="1281" width="14.125" style="41" customWidth="1"/>
    <col min="1282" max="1283" width="13.375" style="41" customWidth="1"/>
    <col min="1284" max="1284" width="12.875" style="41" customWidth="1"/>
    <col min="1285" max="1285" width="18.25" style="41" customWidth="1"/>
    <col min="1286" max="1286" width="14" style="41" customWidth="1"/>
    <col min="1287" max="1288" width="16.875" style="41" customWidth="1"/>
    <col min="1289" max="1289" width="18.625" style="41" customWidth="1"/>
    <col min="1290" max="1290" width="15.625" style="41" customWidth="1"/>
    <col min="1291" max="1291" width="18.125" style="41" customWidth="1"/>
    <col min="1292" max="1536" width="9" style="41"/>
    <col min="1537" max="1537" width="14.125" style="41" customWidth="1"/>
    <col min="1538" max="1539" width="13.375" style="41" customWidth="1"/>
    <col min="1540" max="1540" width="12.875" style="41" customWidth="1"/>
    <col min="1541" max="1541" width="18.25" style="41" customWidth="1"/>
    <col min="1542" max="1542" width="14" style="41" customWidth="1"/>
    <col min="1543" max="1544" width="16.875" style="41" customWidth="1"/>
    <col min="1545" max="1545" width="18.625" style="41" customWidth="1"/>
    <col min="1546" max="1546" width="15.625" style="41" customWidth="1"/>
    <col min="1547" max="1547" width="18.125" style="41" customWidth="1"/>
    <col min="1548" max="1792" width="9" style="41"/>
    <col min="1793" max="1793" width="14.125" style="41" customWidth="1"/>
    <col min="1794" max="1795" width="13.375" style="41" customWidth="1"/>
    <col min="1796" max="1796" width="12.875" style="41" customWidth="1"/>
    <col min="1797" max="1797" width="18.25" style="41" customWidth="1"/>
    <col min="1798" max="1798" width="14" style="41" customWidth="1"/>
    <col min="1799" max="1800" width="16.875" style="41" customWidth="1"/>
    <col min="1801" max="1801" width="18.625" style="41" customWidth="1"/>
    <col min="1802" max="1802" width="15.625" style="41" customWidth="1"/>
    <col min="1803" max="1803" width="18.125" style="41" customWidth="1"/>
    <col min="1804" max="2048" width="9" style="41"/>
    <col min="2049" max="2049" width="14.125" style="41" customWidth="1"/>
    <col min="2050" max="2051" width="13.375" style="41" customWidth="1"/>
    <col min="2052" max="2052" width="12.875" style="41" customWidth="1"/>
    <col min="2053" max="2053" width="18.25" style="41" customWidth="1"/>
    <col min="2054" max="2054" width="14" style="41" customWidth="1"/>
    <col min="2055" max="2056" width="16.875" style="41" customWidth="1"/>
    <col min="2057" max="2057" width="18.625" style="41" customWidth="1"/>
    <col min="2058" max="2058" width="15.625" style="41" customWidth="1"/>
    <col min="2059" max="2059" width="18.125" style="41" customWidth="1"/>
    <col min="2060" max="2304" width="9" style="41"/>
    <col min="2305" max="2305" width="14.125" style="41" customWidth="1"/>
    <col min="2306" max="2307" width="13.375" style="41" customWidth="1"/>
    <col min="2308" max="2308" width="12.875" style="41" customWidth="1"/>
    <col min="2309" max="2309" width="18.25" style="41" customWidth="1"/>
    <col min="2310" max="2310" width="14" style="41" customWidth="1"/>
    <col min="2311" max="2312" width="16.875" style="41" customWidth="1"/>
    <col min="2313" max="2313" width="18.625" style="41" customWidth="1"/>
    <col min="2314" max="2314" width="15.625" style="41" customWidth="1"/>
    <col min="2315" max="2315" width="18.125" style="41" customWidth="1"/>
    <col min="2316" max="2560" width="9" style="41"/>
    <col min="2561" max="2561" width="14.125" style="41" customWidth="1"/>
    <col min="2562" max="2563" width="13.375" style="41" customWidth="1"/>
    <col min="2564" max="2564" width="12.875" style="41" customWidth="1"/>
    <col min="2565" max="2565" width="18.25" style="41" customWidth="1"/>
    <col min="2566" max="2566" width="14" style="41" customWidth="1"/>
    <col min="2567" max="2568" width="16.875" style="41" customWidth="1"/>
    <col min="2569" max="2569" width="18.625" style="41" customWidth="1"/>
    <col min="2570" max="2570" width="15.625" style="41" customWidth="1"/>
    <col min="2571" max="2571" width="18.125" style="41" customWidth="1"/>
    <col min="2572" max="2816" width="9" style="41"/>
    <col min="2817" max="2817" width="14.125" style="41" customWidth="1"/>
    <col min="2818" max="2819" width="13.375" style="41" customWidth="1"/>
    <col min="2820" max="2820" width="12.875" style="41" customWidth="1"/>
    <col min="2821" max="2821" width="18.25" style="41" customWidth="1"/>
    <col min="2822" max="2822" width="14" style="41" customWidth="1"/>
    <col min="2823" max="2824" width="16.875" style="41" customWidth="1"/>
    <col min="2825" max="2825" width="18.625" style="41" customWidth="1"/>
    <col min="2826" max="2826" width="15.625" style="41" customWidth="1"/>
    <col min="2827" max="2827" width="18.125" style="41" customWidth="1"/>
    <col min="2828" max="3072" width="9" style="41"/>
    <col min="3073" max="3073" width="14.125" style="41" customWidth="1"/>
    <col min="3074" max="3075" width="13.375" style="41" customWidth="1"/>
    <col min="3076" max="3076" width="12.875" style="41" customWidth="1"/>
    <col min="3077" max="3077" width="18.25" style="41" customWidth="1"/>
    <col min="3078" max="3078" width="14" style="41" customWidth="1"/>
    <col min="3079" max="3080" width="16.875" style="41" customWidth="1"/>
    <col min="3081" max="3081" width="18.625" style="41" customWidth="1"/>
    <col min="3082" max="3082" width="15.625" style="41" customWidth="1"/>
    <col min="3083" max="3083" width="18.125" style="41" customWidth="1"/>
    <col min="3084" max="3328" width="9" style="41"/>
    <col min="3329" max="3329" width="14.125" style="41" customWidth="1"/>
    <col min="3330" max="3331" width="13.375" style="41" customWidth="1"/>
    <col min="3332" max="3332" width="12.875" style="41" customWidth="1"/>
    <col min="3333" max="3333" width="18.25" style="41" customWidth="1"/>
    <col min="3334" max="3334" width="14" style="41" customWidth="1"/>
    <col min="3335" max="3336" width="16.875" style="41" customWidth="1"/>
    <col min="3337" max="3337" width="18.625" style="41" customWidth="1"/>
    <col min="3338" max="3338" width="15.625" style="41" customWidth="1"/>
    <col min="3339" max="3339" width="18.125" style="41" customWidth="1"/>
    <col min="3340" max="3584" width="9" style="41"/>
    <col min="3585" max="3585" width="14.125" style="41" customWidth="1"/>
    <col min="3586" max="3587" width="13.375" style="41" customWidth="1"/>
    <col min="3588" max="3588" width="12.875" style="41" customWidth="1"/>
    <col min="3589" max="3589" width="18.25" style="41" customWidth="1"/>
    <col min="3590" max="3590" width="14" style="41" customWidth="1"/>
    <col min="3591" max="3592" width="16.875" style="41" customWidth="1"/>
    <col min="3593" max="3593" width="18.625" style="41" customWidth="1"/>
    <col min="3594" max="3594" width="15.625" style="41" customWidth="1"/>
    <col min="3595" max="3595" width="18.125" style="41" customWidth="1"/>
    <col min="3596" max="3840" width="9" style="41"/>
    <col min="3841" max="3841" width="14.125" style="41" customWidth="1"/>
    <col min="3842" max="3843" width="13.375" style="41" customWidth="1"/>
    <col min="3844" max="3844" width="12.875" style="41" customWidth="1"/>
    <col min="3845" max="3845" width="18.25" style="41" customWidth="1"/>
    <col min="3846" max="3846" width="14" style="41" customWidth="1"/>
    <col min="3847" max="3848" width="16.875" style="41" customWidth="1"/>
    <col min="3849" max="3849" width="18.625" style="41" customWidth="1"/>
    <col min="3850" max="3850" width="15.625" style="41" customWidth="1"/>
    <col min="3851" max="3851" width="18.125" style="41" customWidth="1"/>
    <col min="3852" max="4096" width="9" style="41"/>
    <col min="4097" max="4097" width="14.125" style="41" customWidth="1"/>
    <col min="4098" max="4099" width="13.375" style="41" customWidth="1"/>
    <col min="4100" max="4100" width="12.875" style="41" customWidth="1"/>
    <col min="4101" max="4101" width="18.25" style="41" customWidth="1"/>
    <col min="4102" max="4102" width="14" style="41" customWidth="1"/>
    <col min="4103" max="4104" width="16.875" style="41" customWidth="1"/>
    <col min="4105" max="4105" width="18.625" style="41" customWidth="1"/>
    <col min="4106" max="4106" width="15.625" style="41" customWidth="1"/>
    <col min="4107" max="4107" width="18.125" style="41" customWidth="1"/>
    <col min="4108" max="4352" width="9" style="41"/>
    <col min="4353" max="4353" width="14.125" style="41" customWidth="1"/>
    <col min="4354" max="4355" width="13.375" style="41" customWidth="1"/>
    <col min="4356" max="4356" width="12.875" style="41" customWidth="1"/>
    <col min="4357" max="4357" width="18.25" style="41" customWidth="1"/>
    <col min="4358" max="4358" width="14" style="41" customWidth="1"/>
    <col min="4359" max="4360" width="16.875" style="41" customWidth="1"/>
    <col min="4361" max="4361" width="18.625" style="41" customWidth="1"/>
    <col min="4362" max="4362" width="15.625" style="41" customWidth="1"/>
    <col min="4363" max="4363" width="18.125" style="41" customWidth="1"/>
    <col min="4364" max="4608" width="9" style="41"/>
    <col min="4609" max="4609" width="14.125" style="41" customWidth="1"/>
    <col min="4610" max="4611" width="13.375" style="41" customWidth="1"/>
    <col min="4612" max="4612" width="12.875" style="41" customWidth="1"/>
    <col min="4613" max="4613" width="18.25" style="41" customWidth="1"/>
    <col min="4614" max="4614" width="14" style="41" customWidth="1"/>
    <col min="4615" max="4616" width="16.875" style="41" customWidth="1"/>
    <col min="4617" max="4617" width="18.625" style="41" customWidth="1"/>
    <col min="4618" max="4618" width="15.625" style="41" customWidth="1"/>
    <col min="4619" max="4619" width="18.125" style="41" customWidth="1"/>
    <col min="4620" max="4864" width="9" style="41"/>
    <col min="4865" max="4865" width="14.125" style="41" customWidth="1"/>
    <col min="4866" max="4867" width="13.375" style="41" customWidth="1"/>
    <col min="4868" max="4868" width="12.875" style="41" customWidth="1"/>
    <col min="4869" max="4869" width="18.25" style="41" customWidth="1"/>
    <col min="4870" max="4870" width="14" style="41" customWidth="1"/>
    <col min="4871" max="4872" width="16.875" style="41" customWidth="1"/>
    <col min="4873" max="4873" width="18.625" style="41" customWidth="1"/>
    <col min="4874" max="4874" width="15.625" style="41" customWidth="1"/>
    <col min="4875" max="4875" width="18.125" style="41" customWidth="1"/>
    <col min="4876" max="5120" width="9" style="41"/>
    <col min="5121" max="5121" width="14.125" style="41" customWidth="1"/>
    <col min="5122" max="5123" width="13.375" style="41" customWidth="1"/>
    <col min="5124" max="5124" width="12.875" style="41" customWidth="1"/>
    <col min="5125" max="5125" width="18.25" style="41" customWidth="1"/>
    <col min="5126" max="5126" width="14" style="41" customWidth="1"/>
    <col min="5127" max="5128" width="16.875" style="41" customWidth="1"/>
    <col min="5129" max="5129" width="18.625" style="41" customWidth="1"/>
    <col min="5130" max="5130" width="15.625" style="41" customWidth="1"/>
    <col min="5131" max="5131" width="18.125" style="41" customWidth="1"/>
    <col min="5132" max="5376" width="9" style="41"/>
    <col min="5377" max="5377" width="14.125" style="41" customWidth="1"/>
    <col min="5378" max="5379" width="13.375" style="41" customWidth="1"/>
    <col min="5380" max="5380" width="12.875" style="41" customWidth="1"/>
    <col min="5381" max="5381" width="18.25" style="41" customWidth="1"/>
    <col min="5382" max="5382" width="14" style="41" customWidth="1"/>
    <col min="5383" max="5384" width="16.875" style="41" customWidth="1"/>
    <col min="5385" max="5385" width="18.625" style="41" customWidth="1"/>
    <col min="5386" max="5386" width="15.625" style="41" customWidth="1"/>
    <col min="5387" max="5387" width="18.125" style="41" customWidth="1"/>
    <col min="5388" max="5632" width="9" style="41"/>
    <col min="5633" max="5633" width="14.125" style="41" customWidth="1"/>
    <col min="5634" max="5635" width="13.375" style="41" customWidth="1"/>
    <col min="5636" max="5636" width="12.875" style="41" customWidth="1"/>
    <col min="5637" max="5637" width="18.25" style="41" customWidth="1"/>
    <col min="5638" max="5638" width="14" style="41" customWidth="1"/>
    <col min="5639" max="5640" width="16.875" style="41" customWidth="1"/>
    <col min="5641" max="5641" width="18.625" style="41" customWidth="1"/>
    <col min="5642" max="5642" width="15.625" style="41" customWidth="1"/>
    <col min="5643" max="5643" width="18.125" style="41" customWidth="1"/>
    <col min="5644" max="5888" width="9" style="41"/>
    <col min="5889" max="5889" width="14.125" style="41" customWidth="1"/>
    <col min="5890" max="5891" width="13.375" style="41" customWidth="1"/>
    <col min="5892" max="5892" width="12.875" style="41" customWidth="1"/>
    <col min="5893" max="5893" width="18.25" style="41" customWidth="1"/>
    <col min="5894" max="5894" width="14" style="41" customWidth="1"/>
    <col min="5895" max="5896" width="16.875" style="41" customWidth="1"/>
    <col min="5897" max="5897" width="18.625" style="41" customWidth="1"/>
    <col min="5898" max="5898" width="15.625" style="41" customWidth="1"/>
    <col min="5899" max="5899" width="18.125" style="41" customWidth="1"/>
    <col min="5900" max="6144" width="9" style="41"/>
    <col min="6145" max="6145" width="14.125" style="41" customWidth="1"/>
    <col min="6146" max="6147" width="13.375" style="41" customWidth="1"/>
    <col min="6148" max="6148" width="12.875" style="41" customWidth="1"/>
    <col min="6149" max="6149" width="18.25" style="41" customWidth="1"/>
    <col min="6150" max="6150" width="14" style="41" customWidth="1"/>
    <col min="6151" max="6152" width="16.875" style="41" customWidth="1"/>
    <col min="6153" max="6153" width="18.625" style="41" customWidth="1"/>
    <col min="6154" max="6154" width="15.625" style="41" customWidth="1"/>
    <col min="6155" max="6155" width="18.125" style="41" customWidth="1"/>
    <col min="6156" max="6400" width="9" style="41"/>
    <col min="6401" max="6401" width="14.125" style="41" customWidth="1"/>
    <col min="6402" max="6403" width="13.375" style="41" customWidth="1"/>
    <col min="6404" max="6404" width="12.875" style="41" customWidth="1"/>
    <col min="6405" max="6405" width="18.25" style="41" customWidth="1"/>
    <col min="6406" max="6406" width="14" style="41" customWidth="1"/>
    <col min="6407" max="6408" width="16.875" style="41" customWidth="1"/>
    <col min="6409" max="6409" width="18.625" style="41" customWidth="1"/>
    <col min="6410" max="6410" width="15.625" style="41" customWidth="1"/>
    <col min="6411" max="6411" width="18.125" style="41" customWidth="1"/>
    <col min="6412" max="6656" width="9" style="41"/>
    <col min="6657" max="6657" width="14.125" style="41" customWidth="1"/>
    <col min="6658" max="6659" width="13.375" style="41" customWidth="1"/>
    <col min="6660" max="6660" width="12.875" style="41" customWidth="1"/>
    <col min="6661" max="6661" width="18.25" style="41" customWidth="1"/>
    <col min="6662" max="6662" width="14" style="41" customWidth="1"/>
    <col min="6663" max="6664" width="16.875" style="41" customWidth="1"/>
    <col min="6665" max="6665" width="18.625" style="41" customWidth="1"/>
    <col min="6666" max="6666" width="15.625" style="41" customWidth="1"/>
    <col min="6667" max="6667" width="18.125" style="41" customWidth="1"/>
    <col min="6668" max="6912" width="9" style="41"/>
    <col min="6913" max="6913" width="14.125" style="41" customWidth="1"/>
    <col min="6914" max="6915" width="13.375" style="41" customWidth="1"/>
    <col min="6916" max="6916" width="12.875" style="41" customWidth="1"/>
    <col min="6917" max="6917" width="18.25" style="41" customWidth="1"/>
    <col min="6918" max="6918" width="14" style="41" customWidth="1"/>
    <col min="6919" max="6920" width="16.875" style="41" customWidth="1"/>
    <col min="6921" max="6921" width="18.625" style="41" customWidth="1"/>
    <col min="6922" max="6922" width="15.625" style="41" customWidth="1"/>
    <col min="6923" max="6923" width="18.125" style="41" customWidth="1"/>
    <col min="6924" max="7168" width="9" style="41"/>
    <col min="7169" max="7169" width="14.125" style="41" customWidth="1"/>
    <col min="7170" max="7171" width="13.375" style="41" customWidth="1"/>
    <col min="7172" max="7172" width="12.875" style="41" customWidth="1"/>
    <col min="7173" max="7173" width="18.25" style="41" customWidth="1"/>
    <col min="7174" max="7174" width="14" style="41" customWidth="1"/>
    <col min="7175" max="7176" width="16.875" style="41" customWidth="1"/>
    <col min="7177" max="7177" width="18.625" style="41" customWidth="1"/>
    <col min="7178" max="7178" width="15.625" style="41" customWidth="1"/>
    <col min="7179" max="7179" width="18.125" style="41" customWidth="1"/>
    <col min="7180" max="7424" width="9" style="41"/>
    <col min="7425" max="7425" width="14.125" style="41" customWidth="1"/>
    <col min="7426" max="7427" width="13.375" style="41" customWidth="1"/>
    <col min="7428" max="7428" width="12.875" style="41" customWidth="1"/>
    <col min="7429" max="7429" width="18.25" style="41" customWidth="1"/>
    <col min="7430" max="7430" width="14" style="41" customWidth="1"/>
    <col min="7431" max="7432" width="16.875" style="41" customWidth="1"/>
    <col min="7433" max="7433" width="18.625" style="41" customWidth="1"/>
    <col min="7434" max="7434" width="15.625" style="41" customWidth="1"/>
    <col min="7435" max="7435" width="18.125" style="41" customWidth="1"/>
    <col min="7436" max="7680" width="9" style="41"/>
    <col min="7681" max="7681" width="14.125" style="41" customWidth="1"/>
    <col min="7682" max="7683" width="13.375" style="41" customWidth="1"/>
    <col min="7684" max="7684" width="12.875" style="41" customWidth="1"/>
    <col min="7685" max="7685" width="18.25" style="41" customWidth="1"/>
    <col min="7686" max="7686" width="14" style="41" customWidth="1"/>
    <col min="7687" max="7688" width="16.875" style="41" customWidth="1"/>
    <col min="7689" max="7689" width="18.625" style="41" customWidth="1"/>
    <col min="7690" max="7690" width="15.625" style="41" customWidth="1"/>
    <col min="7691" max="7691" width="18.125" style="41" customWidth="1"/>
    <col min="7692" max="7936" width="9" style="41"/>
    <col min="7937" max="7937" width="14.125" style="41" customWidth="1"/>
    <col min="7938" max="7939" width="13.375" style="41" customWidth="1"/>
    <col min="7940" max="7940" width="12.875" style="41" customWidth="1"/>
    <col min="7941" max="7941" width="18.25" style="41" customWidth="1"/>
    <col min="7942" max="7942" width="14" style="41" customWidth="1"/>
    <col min="7943" max="7944" width="16.875" style="41" customWidth="1"/>
    <col min="7945" max="7945" width="18.625" style="41" customWidth="1"/>
    <col min="7946" max="7946" width="15.625" style="41" customWidth="1"/>
    <col min="7947" max="7947" width="18.125" style="41" customWidth="1"/>
    <col min="7948" max="8192" width="9" style="41"/>
    <col min="8193" max="8193" width="14.125" style="41" customWidth="1"/>
    <col min="8194" max="8195" width="13.375" style="41" customWidth="1"/>
    <col min="8196" max="8196" width="12.875" style="41" customWidth="1"/>
    <col min="8197" max="8197" width="18.25" style="41" customWidth="1"/>
    <col min="8198" max="8198" width="14" style="41" customWidth="1"/>
    <col min="8199" max="8200" width="16.875" style="41" customWidth="1"/>
    <col min="8201" max="8201" width="18.625" style="41" customWidth="1"/>
    <col min="8202" max="8202" width="15.625" style="41" customWidth="1"/>
    <col min="8203" max="8203" width="18.125" style="41" customWidth="1"/>
    <col min="8204" max="8448" width="9" style="41"/>
    <col min="8449" max="8449" width="14.125" style="41" customWidth="1"/>
    <col min="8450" max="8451" width="13.375" style="41" customWidth="1"/>
    <col min="8452" max="8452" width="12.875" style="41" customWidth="1"/>
    <col min="8453" max="8453" width="18.25" style="41" customWidth="1"/>
    <col min="8454" max="8454" width="14" style="41" customWidth="1"/>
    <col min="8455" max="8456" width="16.875" style="41" customWidth="1"/>
    <col min="8457" max="8457" width="18.625" style="41" customWidth="1"/>
    <col min="8458" max="8458" width="15.625" style="41" customWidth="1"/>
    <col min="8459" max="8459" width="18.125" style="41" customWidth="1"/>
    <col min="8460" max="8704" width="9" style="41"/>
    <col min="8705" max="8705" width="14.125" style="41" customWidth="1"/>
    <col min="8706" max="8707" width="13.375" style="41" customWidth="1"/>
    <col min="8708" max="8708" width="12.875" style="41" customWidth="1"/>
    <col min="8709" max="8709" width="18.25" style="41" customWidth="1"/>
    <col min="8710" max="8710" width="14" style="41" customWidth="1"/>
    <col min="8711" max="8712" width="16.875" style="41" customWidth="1"/>
    <col min="8713" max="8713" width="18.625" style="41" customWidth="1"/>
    <col min="8714" max="8714" width="15.625" style="41" customWidth="1"/>
    <col min="8715" max="8715" width="18.125" style="41" customWidth="1"/>
    <col min="8716" max="8960" width="9" style="41"/>
    <col min="8961" max="8961" width="14.125" style="41" customWidth="1"/>
    <col min="8962" max="8963" width="13.375" style="41" customWidth="1"/>
    <col min="8964" max="8964" width="12.875" style="41" customWidth="1"/>
    <col min="8965" max="8965" width="18.25" style="41" customWidth="1"/>
    <col min="8966" max="8966" width="14" style="41" customWidth="1"/>
    <col min="8967" max="8968" width="16.875" style="41" customWidth="1"/>
    <col min="8969" max="8969" width="18.625" style="41" customWidth="1"/>
    <col min="8970" max="8970" width="15.625" style="41" customWidth="1"/>
    <col min="8971" max="8971" width="18.125" style="41" customWidth="1"/>
    <col min="8972" max="9216" width="9" style="41"/>
    <col min="9217" max="9217" width="14.125" style="41" customWidth="1"/>
    <col min="9218" max="9219" width="13.375" style="41" customWidth="1"/>
    <col min="9220" max="9220" width="12.875" style="41" customWidth="1"/>
    <col min="9221" max="9221" width="18.25" style="41" customWidth="1"/>
    <col min="9222" max="9222" width="14" style="41" customWidth="1"/>
    <col min="9223" max="9224" width="16.875" style="41" customWidth="1"/>
    <col min="9225" max="9225" width="18.625" style="41" customWidth="1"/>
    <col min="9226" max="9226" width="15.625" style="41" customWidth="1"/>
    <col min="9227" max="9227" width="18.125" style="41" customWidth="1"/>
    <col min="9228" max="9472" width="9" style="41"/>
    <col min="9473" max="9473" width="14.125" style="41" customWidth="1"/>
    <col min="9474" max="9475" width="13.375" style="41" customWidth="1"/>
    <col min="9476" max="9476" width="12.875" style="41" customWidth="1"/>
    <col min="9477" max="9477" width="18.25" style="41" customWidth="1"/>
    <col min="9478" max="9478" width="14" style="41" customWidth="1"/>
    <col min="9479" max="9480" width="16.875" style="41" customWidth="1"/>
    <col min="9481" max="9481" width="18.625" style="41" customWidth="1"/>
    <col min="9482" max="9482" width="15.625" style="41" customWidth="1"/>
    <col min="9483" max="9483" width="18.125" style="41" customWidth="1"/>
    <col min="9484" max="9728" width="9" style="41"/>
    <col min="9729" max="9729" width="14.125" style="41" customWidth="1"/>
    <col min="9730" max="9731" width="13.375" style="41" customWidth="1"/>
    <col min="9732" max="9732" width="12.875" style="41" customWidth="1"/>
    <col min="9733" max="9733" width="18.25" style="41" customWidth="1"/>
    <col min="9734" max="9734" width="14" style="41" customWidth="1"/>
    <col min="9735" max="9736" width="16.875" style="41" customWidth="1"/>
    <col min="9737" max="9737" width="18.625" style="41" customWidth="1"/>
    <col min="9738" max="9738" width="15.625" style="41" customWidth="1"/>
    <col min="9739" max="9739" width="18.125" style="41" customWidth="1"/>
    <col min="9740" max="9984" width="9" style="41"/>
    <col min="9985" max="9985" width="14.125" style="41" customWidth="1"/>
    <col min="9986" max="9987" width="13.375" style="41" customWidth="1"/>
    <col min="9988" max="9988" width="12.875" style="41" customWidth="1"/>
    <col min="9989" max="9989" width="18.25" style="41" customWidth="1"/>
    <col min="9990" max="9990" width="14" style="41" customWidth="1"/>
    <col min="9991" max="9992" width="16.875" style="41" customWidth="1"/>
    <col min="9993" max="9993" width="18.625" style="41" customWidth="1"/>
    <col min="9994" max="9994" width="15.625" style="41" customWidth="1"/>
    <col min="9995" max="9995" width="18.125" style="41" customWidth="1"/>
    <col min="9996" max="10240" width="9" style="41"/>
    <col min="10241" max="10241" width="14.125" style="41" customWidth="1"/>
    <col min="10242" max="10243" width="13.375" style="41" customWidth="1"/>
    <col min="10244" max="10244" width="12.875" style="41" customWidth="1"/>
    <col min="10245" max="10245" width="18.25" style="41" customWidth="1"/>
    <col min="10246" max="10246" width="14" style="41" customWidth="1"/>
    <col min="10247" max="10248" width="16.875" style="41" customWidth="1"/>
    <col min="10249" max="10249" width="18.625" style="41" customWidth="1"/>
    <col min="10250" max="10250" width="15.625" style="41" customWidth="1"/>
    <col min="10251" max="10251" width="18.125" style="41" customWidth="1"/>
    <col min="10252" max="10496" width="9" style="41"/>
    <col min="10497" max="10497" width="14.125" style="41" customWidth="1"/>
    <col min="10498" max="10499" width="13.375" style="41" customWidth="1"/>
    <col min="10500" max="10500" width="12.875" style="41" customWidth="1"/>
    <col min="10501" max="10501" width="18.25" style="41" customWidth="1"/>
    <col min="10502" max="10502" width="14" style="41" customWidth="1"/>
    <col min="10503" max="10504" width="16.875" style="41" customWidth="1"/>
    <col min="10505" max="10505" width="18.625" style="41" customWidth="1"/>
    <col min="10506" max="10506" width="15.625" style="41" customWidth="1"/>
    <col min="10507" max="10507" width="18.125" style="41" customWidth="1"/>
    <col min="10508" max="10752" width="9" style="41"/>
    <col min="10753" max="10753" width="14.125" style="41" customWidth="1"/>
    <col min="10754" max="10755" width="13.375" style="41" customWidth="1"/>
    <col min="10756" max="10756" width="12.875" style="41" customWidth="1"/>
    <col min="10757" max="10757" width="18.25" style="41" customWidth="1"/>
    <col min="10758" max="10758" width="14" style="41" customWidth="1"/>
    <col min="10759" max="10760" width="16.875" style="41" customWidth="1"/>
    <col min="10761" max="10761" width="18.625" style="41" customWidth="1"/>
    <col min="10762" max="10762" width="15.625" style="41" customWidth="1"/>
    <col min="10763" max="10763" width="18.125" style="41" customWidth="1"/>
    <col min="10764" max="11008" width="9" style="41"/>
    <col min="11009" max="11009" width="14.125" style="41" customWidth="1"/>
    <col min="11010" max="11011" width="13.375" style="41" customWidth="1"/>
    <col min="11012" max="11012" width="12.875" style="41" customWidth="1"/>
    <col min="11013" max="11013" width="18.25" style="41" customWidth="1"/>
    <col min="11014" max="11014" width="14" style="41" customWidth="1"/>
    <col min="11015" max="11016" width="16.875" style="41" customWidth="1"/>
    <col min="11017" max="11017" width="18.625" style="41" customWidth="1"/>
    <col min="11018" max="11018" width="15.625" style="41" customWidth="1"/>
    <col min="11019" max="11019" width="18.125" style="41" customWidth="1"/>
    <col min="11020" max="11264" width="9" style="41"/>
    <col min="11265" max="11265" width="14.125" style="41" customWidth="1"/>
    <col min="11266" max="11267" width="13.375" style="41" customWidth="1"/>
    <col min="11268" max="11268" width="12.875" style="41" customWidth="1"/>
    <col min="11269" max="11269" width="18.25" style="41" customWidth="1"/>
    <col min="11270" max="11270" width="14" style="41" customWidth="1"/>
    <col min="11271" max="11272" width="16.875" style="41" customWidth="1"/>
    <col min="11273" max="11273" width="18.625" style="41" customWidth="1"/>
    <col min="11274" max="11274" width="15.625" style="41" customWidth="1"/>
    <col min="11275" max="11275" width="18.125" style="41" customWidth="1"/>
    <col min="11276" max="11520" width="9" style="41"/>
    <col min="11521" max="11521" width="14.125" style="41" customWidth="1"/>
    <col min="11522" max="11523" width="13.375" style="41" customWidth="1"/>
    <col min="11524" max="11524" width="12.875" style="41" customWidth="1"/>
    <col min="11525" max="11525" width="18.25" style="41" customWidth="1"/>
    <col min="11526" max="11526" width="14" style="41" customWidth="1"/>
    <col min="11527" max="11528" width="16.875" style="41" customWidth="1"/>
    <col min="11529" max="11529" width="18.625" style="41" customWidth="1"/>
    <col min="11530" max="11530" width="15.625" style="41" customWidth="1"/>
    <col min="11531" max="11531" width="18.125" style="41" customWidth="1"/>
    <col min="11532" max="11776" width="9" style="41"/>
    <col min="11777" max="11777" width="14.125" style="41" customWidth="1"/>
    <col min="11778" max="11779" width="13.375" style="41" customWidth="1"/>
    <col min="11780" max="11780" width="12.875" style="41" customWidth="1"/>
    <col min="11781" max="11781" width="18.25" style="41" customWidth="1"/>
    <col min="11782" max="11782" width="14" style="41" customWidth="1"/>
    <col min="11783" max="11784" width="16.875" style="41" customWidth="1"/>
    <col min="11785" max="11785" width="18.625" style="41" customWidth="1"/>
    <col min="11786" max="11786" width="15.625" style="41" customWidth="1"/>
    <col min="11787" max="11787" width="18.125" style="41" customWidth="1"/>
    <col min="11788" max="12032" width="9" style="41"/>
    <col min="12033" max="12033" width="14.125" style="41" customWidth="1"/>
    <col min="12034" max="12035" width="13.375" style="41" customWidth="1"/>
    <col min="12036" max="12036" width="12.875" style="41" customWidth="1"/>
    <col min="12037" max="12037" width="18.25" style="41" customWidth="1"/>
    <col min="12038" max="12038" width="14" style="41" customWidth="1"/>
    <col min="12039" max="12040" width="16.875" style="41" customWidth="1"/>
    <col min="12041" max="12041" width="18.625" style="41" customWidth="1"/>
    <col min="12042" max="12042" width="15.625" style="41" customWidth="1"/>
    <col min="12043" max="12043" width="18.125" style="41" customWidth="1"/>
    <col min="12044" max="12288" width="9" style="41"/>
    <col min="12289" max="12289" width="14.125" style="41" customWidth="1"/>
    <col min="12290" max="12291" width="13.375" style="41" customWidth="1"/>
    <col min="12292" max="12292" width="12.875" style="41" customWidth="1"/>
    <col min="12293" max="12293" width="18.25" style="41" customWidth="1"/>
    <col min="12294" max="12294" width="14" style="41" customWidth="1"/>
    <col min="12295" max="12296" width="16.875" style="41" customWidth="1"/>
    <col min="12297" max="12297" width="18.625" style="41" customWidth="1"/>
    <col min="12298" max="12298" width="15.625" style="41" customWidth="1"/>
    <col min="12299" max="12299" width="18.125" style="41" customWidth="1"/>
    <col min="12300" max="12544" width="9" style="41"/>
    <col min="12545" max="12545" width="14.125" style="41" customWidth="1"/>
    <col min="12546" max="12547" width="13.375" style="41" customWidth="1"/>
    <col min="12548" max="12548" width="12.875" style="41" customWidth="1"/>
    <col min="12549" max="12549" width="18.25" style="41" customWidth="1"/>
    <col min="12550" max="12550" width="14" style="41" customWidth="1"/>
    <col min="12551" max="12552" width="16.875" style="41" customWidth="1"/>
    <col min="12553" max="12553" width="18.625" style="41" customWidth="1"/>
    <col min="12554" max="12554" width="15.625" style="41" customWidth="1"/>
    <col min="12555" max="12555" width="18.125" style="41" customWidth="1"/>
    <col min="12556" max="12800" width="9" style="41"/>
    <col min="12801" max="12801" width="14.125" style="41" customWidth="1"/>
    <col min="12802" max="12803" width="13.375" style="41" customWidth="1"/>
    <col min="12804" max="12804" width="12.875" style="41" customWidth="1"/>
    <col min="12805" max="12805" width="18.25" style="41" customWidth="1"/>
    <col min="12806" max="12806" width="14" style="41" customWidth="1"/>
    <col min="12807" max="12808" width="16.875" style="41" customWidth="1"/>
    <col min="12809" max="12809" width="18.625" style="41" customWidth="1"/>
    <col min="12810" max="12810" width="15.625" style="41" customWidth="1"/>
    <col min="12811" max="12811" width="18.125" style="41" customWidth="1"/>
    <col min="12812" max="13056" width="9" style="41"/>
    <col min="13057" max="13057" width="14.125" style="41" customWidth="1"/>
    <col min="13058" max="13059" width="13.375" style="41" customWidth="1"/>
    <col min="13060" max="13060" width="12.875" style="41" customWidth="1"/>
    <col min="13061" max="13061" width="18.25" style="41" customWidth="1"/>
    <col min="13062" max="13062" width="14" style="41" customWidth="1"/>
    <col min="13063" max="13064" width="16.875" style="41" customWidth="1"/>
    <col min="13065" max="13065" width="18.625" style="41" customWidth="1"/>
    <col min="13066" max="13066" width="15.625" style="41" customWidth="1"/>
    <col min="13067" max="13067" width="18.125" style="41" customWidth="1"/>
    <col min="13068" max="13312" width="9" style="41"/>
    <col min="13313" max="13313" width="14.125" style="41" customWidth="1"/>
    <col min="13314" max="13315" width="13.375" style="41" customWidth="1"/>
    <col min="13316" max="13316" width="12.875" style="41" customWidth="1"/>
    <col min="13317" max="13317" width="18.25" style="41" customWidth="1"/>
    <col min="13318" max="13318" width="14" style="41" customWidth="1"/>
    <col min="13319" max="13320" width="16.875" style="41" customWidth="1"/>
    <col min="13321" max="13321" width="18.625" style="41" customWidth="1"/>
    <col min="13322" max="13322" width="15.625" style="41" customWidth="1"/>
    <col min="13323" max="13323" width="18.125" style="41" customWidth="1"/>
    <col min="13324" max="13568" width="9" style="41"/>
    <col min="13569" max="13569" width="14.125" style="41" customWidth="1"/>
    <col min="13570" max="13571" width="13.375" style="41" customWidth="1"/>
    <col min="13572" max="13572" width="12.875" style="41" customWidth="1"/>
    <col min="13573" max="13573" width="18.25" style="41" customWidth="1"/>
    <col min="13574" max="13574" width="14" style="41" customWidth="1"/>
    <col min="13575" max="13576" width="16.875" style="41" customWidth="1"/>
    <col min="13577" max="13577" width="18.625" style="41" customWidth="1"/>
    <col min="13578" max="13578" width="15.625" style="41" customWidth="1"/>
    <col min="13579" max="13579" width="18.125" style="41" customWidth="1"/>
    <col min="13580" max="13824" width="9" style="41"/>
    <col min="13825" max="13825" width="14.125" style="41" customWidth="1"/>
    <col min="13826" max="13827" width="13.375" style="41" customWidth="1"/>
    <col min="13828" max="13828" width="12.875" style="41" customWidth="1"/>
    <col min="13829" max="13829" width="18.25" style="41" customWidth="1"/>
    <col min="13830" max="13830" width="14" style="41" customWidth="1"/>
    <col min="13831" max="13832" width="16.875" style="41" customWidth="1"/>
    <col min="13833" max="13833" width="18.625" style="41" customWidth="1"/>
    <col min="13834" max="13834" width="15.625" style="41" customWidth="1"/>
    <col min="13835" max="13835" width="18.125" style="41" customWidth="1"/>
    <col min="13836" max="14080" width="9" style="41"/>
    <col min="14081" max="14081" width="14.125" style="41" customWidth="1"/>
    <col min="14082" max="14083" width="13.375" style="41" customWidth="1"/>
    <col min="14084" max="14084" width="12.875" style="41" customWidth="1"/>
    <col min="14085" max="14085" width="18.25" style="41" customWidth="1"/>
    <col min="14086" max="14086" width="14" style="41" customWidth="1"/>
    <col min="14087" max="14088" width="16.875" style="41" customWidth="1"/>
    <col min="14089" max="14089" width="18.625" style="41" customWidth="1"/>
    <col min="14090" max="14090" width="15.625" style="41" customWidth="1"/>
    <col min="14091" max="14091" width="18.125" style="41" customWidth="1"/>
    <col min="14092" max="14336" width="9" style="41"/>
    <col min="14337" max="14337" width="14.125" style="41" customWidth="1"/>
    <col min="14338" max="14339" width="13.375" style="41" customWidth="1"/>
    <col min="14340" max="14340" width="12.875" style="41" customWidth="1"/>
    <col min="14341" max="14341" width="18.25" style="41" customWidth="1"/>
    <col min="14342" max="14342" width="14" style="41" customWidth="1"/>
    <col min="14343" max="14344" width="16.875" style="41" customWidth="1"/>
    <col min="14345" max="14345" width="18.625" style="41" customWidth="1"/>
    <col min="14346" max="14346" width="15.625" style="41" customWidth="1"/>
    <col min="14347" max="14347" width="18.125" style="41" customWidth="1"/>
    <col min="14348" max="14592" width="9" style="41"/>
    <col min="14593" max="14593" width="14.125" style="41" customWidth="1"/>
    <col min="14594" max="14595" width="13.375" style="41" customWidth="1"/>
    <col min="14596" max="14596" width="12.875" style="41" customWidth="1"/>
    <col min="14597" max="14597" width="18.25" style="41" customWidth="1"/>
    <col min="14598" max="14598" width="14" style="41" customWidth="1"/>
    <col min="14599" max="14600" width="16.875" style="41" customWidth="1"/>
    <col min="14601" max="14601" width="18.625" style="41" customWidth="1"/>
    <col min="14602" max="14602" width="15.625" style="41" customWidth="1"/>
    <col min="14603" max="14603" width="18.125" style="41" customWidth="1"/>
    <col min="14604" max="14848" width="9" style="41"/>
    <col min="14849" max="14849" width="14.125" style="41" customWidth="1"/>
    <col min="14850" max="14851" width="13.375" style="41" customWidth="1"/>
    <col min="14852" max="14852" width="12.875" style="41" customWidth="1"/>
    <col min="14853" max="14853" width="18.25" style="41" customWidth="1"/>
    <col min="14854" max="14854" width="14" style="41" customWidth="1"/>
    <col min="14855" max="14856" width="16.875" style="41" customWidth="1"/>
    <col min="14857" max="14857" width="18.625" style="41" customWidth="1"/>
    <col min="14858" max="14858" width="15.625" style="41" customWidth="1"/>
    <col min="14859" max="14859" width="18.125" style="41" customWidth="1"/>
    <col min="14860" max="15104" width="9" style="41"/>
    <col min="15105" max="15105" width="14.125" style="41" customWidth="1"/>
    <col min="15106" max="15107" width="13.375" style="41" customWidth="1"/>
    <col min="15108" max="15108" width="12.875" style="41" customWidth="1"/>
    <col min="15109" max="15109" width="18.25" style="41" customWidth="1"/>
    <col min="15110" max="15110" width="14" style="41" customWidth="1"/>
    <col min="15111" max="15112" width="16.875" style="41" customWidth="1"/>
    <col min="15113" max="15113" width="18.625" style="41" customWidth="1"/>
    <col min="15114" max="15114" width="15.625" style="41" customWidth="1"/>
    <col min="15115" max="15115" width="18.125" style="41" customWidth="1"/>
    <col min="15116" max="15360" width="9" style="41"/>
    <col min="15361" max="15361" width="14.125" style="41" customWidth="1"/>
    <col min="15362" max="15363" width="13.375" style="41" customWidth="1"/>
    <col min="15364" max="15364" width="12.875" style="41" customWidth="1"/>
    <col min="15365" max="15365" width="18.25" style="41" customWidth="1"/>
    <col min="15366" max="15366" width="14" style="41" customWidth="1"/>
    <col min="15367" max="15368" width="16.875" style="41" customWidth="1"/>
    <col min="15369" max="15369" width="18.625" style="41" customWidth="1"/>
    <col min="15370" max="15370" width="15.625" style="41" customWidth="1"/>
    <col min="15371" max="15371" width="18.125" style="41" customWidth="1"/>
    <col min="15372" max="15616" width="9" style="41"/>
    <col min="15617" max="15617" width="14.125" style="41" customWidth="1"/>
    <col min="15618" max="15619" width="13.375" style="41" customWidth="1"/>
    <col min="15620" max="15620" width="12.875" style="41" customWidth="1"/>
    <col min="15621" max="15621" width="18.25" style="41" customWidth="1"/>
    <col min="15622" max="15622" width="14" style="41" customWidth="1"/>
    <col min="15623" max="15624" width="16.875" style="41" customWidth="1"/>
    <col min="15625" max="15625" width="18.625" style="41" customWidth="1"/>
    <col min="15626" max="15626" width="15.625" style="41" customWidth="1"/>
    <col min="15627" max="15627" width="18.125" style="41" customWidth="1"/>
    <col min="15628" max="15872" width="9" style="41"/>
    <col min="15873" max="15873" width="14.125" style="41" customWidth="1"/>
    <col min="15874" max="15875" width="13.375" style="41" customWidth="1"/>
    <col min="15876" max="15876" width="12.875" style="41" customWidth="1"/>
    <col min="15877" max="15877" width="18.25" style="41" customWidth="1"/>
    <col min="15878" max="15878" width="14" style="41" customWidth="1"/>
    <col min="15879" max="15880" width="16.875" style="41" customWidth="1"/>
    <col min="15881" max="15881" width="18.625" style="41" customWidth="1"/>
    <col min="15882" max="15882" width="15.625" style="41" customWidth="1"/>
    <col min="15883" max="15883" width="18.125" style="41" customWidth="1"/>
    <col min="15884" max="16128" width="9" style="41"/>
    <col min="16129" max="16129" width="14.125" style="41" customWidth="1"/>
    <col min="16130" max="16131" width="13.375" style="41" customWidth="1"/>
    <col min="16132" max="16132" width="12.875" style="41" customWidth="1"/>
    <col min="16133" max="16133" width="18.25" style="41" customWidth="1"/>
    <col min="16134" max="16134" width="14" style="41" customWidth="1"/>
    <col min="16135" max="16136" width="16.875" style="41" customWidth="1"/>
    <col min="16137" max="16137" width="18.625" style="41" customWidth="1"/>
    <col min="16138" max="16138" width="15.625" style="41" customWidth="1"/>
    <col min="16139" max="16139" width="18.125" style="41" customWidth="1"/>
    <col min="16140" max="16384" width="9" style="41"/>
  </cols>
  <sheetData>
    <row r="1" spans="1:11" s="3" customFormat="1" ht="15.75" customHeight="1">
      <c r="A1" s="2" t="s">
        <v>4</v>
      </c>
      <c r="C1" s="4"/>
      <c r="D1" s="4"/>
      <c r="E1" s="4"/>
      <c r="F1" s="4"/>
      <c r="G1" s="4"/>
      <c r="H1" s="4"/>
      <c r="I1" s="5"/>
      <c r="J1" s="6"/>
      <c r="K1" s="7" t="s">
        <v>5</v>
      </c>
    </row>
    <row r="2" spans="1:11" s="3" customFormat="1" ht="21" customHeight="1">
      <c r="A2" s="214" t="s">
        <v>6</v>
      </c>
      <c r="B2" s="214"/>
      <c r="C2" s="214"/>
      <c r="D2" s="214"/>
      <c r="E2" s="214"/>
      <c r="F2" s="214"/>
      <c r="G2" s="215" t="s">
        <v>7</v>
      </c>
      <c r="H2" s="215"/>
      <c r="I2" s="215"/>
      <c r="J2" s="215"/>
      <c r="K2" s="215"/>
    </row>
    <row r="3" spans="1:11" s="3" customFormat="1" ht="15.75" customHeight="1" thickBot="1">
      <c r="A3" s="9"/>
      <c r="B3" s="8"/>
      <c r="C3" s="8"/>
      <c r="D3" s="8"/>
      <c r="E3" s="8"/>
      <c r="F3" s="10"/>
      <c r="G3" s="10"/>
      <c r="H3" s="10"/>
      <c r="I3" s="10"/>
      <c r="J3" s="10"/>
      <c r="K3" s="11"/>
    </row>
    <row r="4" spans="1:11" s="6" customFormat="1" ht="20.100000000000001" customHeight="1">
      <c r="A4" s="216" t="s">
        <v>8</v>
      </c>
      <c r="B4" s="219" t="s">
        <v>9</v>
      </c>
      <c r="C4" s="222" t="s">
        <v>10</v>
      </c>
      <c r="D4" s="224" t="s">
        <v>11</v>
      </c>
      <c r="E4" s="227" t="s">
        <v>12</v>
      </c>
      <c r="F4" s="228"/>
      <c r="G4" s="229" t="s">
        <v>13</v>
      </c>
      <c r="H4" s="230"/>
      <c r="I4" s="231" t="s">
        <v>14</v>
      </c>
      <c r="J4" s="231" t="s">
        <v>15</v>
      </c>
      <c r="K4" s="206" t="s">
        <v>16</v>
      </c>
    </row>
    <row r="5" spans="1:11" s="6" customFormat="1" ht="20.100000000000001" customHeight="1">
      <c r="A5" s="217"/>
      <c r="B5" s="220"/>
      <c r="C5" s="223"/>
      <c r="D5" s="225"/>
      <c r="E5" s="209" t="s">
        <v>17</v>
      </c>
      <c r="F5" s="14" t="s">
        <v>18</v>
      </c>
      <c r="G5" s="211" t="s">
        <v>19</v>
      </c>
      <c r="H5" s="212"/>
      <c r="I5" s="232"/>
      <c r="J5" s="232"/>
      <c r="K5" s="207"/>
    </row>
    <row r="6" spans="1:11" s="6" customFormat="1" ht="27" customHeight="1" thickBot="1">
      <c r="A6" s="218"/>
      <c r="B6" s="221"/>
      <c r="C6" s="210"/>
      <c r="D6" s="226"/>
      <c r="E6" s="210"/>
      <c r="F6" s="159" t="s">
        <v>20</v>
      </c>
      <c r="G6" s="18" t="s">
        <v>21</v>
      </c>
      <c r="H6" s="19" t="s">
        <v>22</v>
      </c>
      <c r="I6" s="233"/>
      <c r="J6" s="233"/>
      <c r="K6" s="208"/>
    </row>
    <row r="7" spans="1:11" s="3" customFormat="1" ht="24" customHeight="1">
      <c r="A7" s="13" t="s">
        <v>23</v>
      </c>
      <c r="B7" s="22">
        <v>89.122900000000001</v>
      </c>
      <c r="C7" s="20">
        <v>41</v>
      </c>
      <c r="D7" s="20">
        <v>948</v>
      </c>
      <c r="E7" s="20">
        <v>52488</v>
      </c>
      <c r="F7" s="20">
        <f>G7+H7</f>
        <v>155754</v>
      </c>
      <c r="G7" s="20">
        <v>79079</v>
      </c>
      <c r="H7" s="20">
        <v>76675</v>
      </c>
      <c r="I7" s="21">
        <f t="shared" ref="I7:I15" si="0">F7/E7</f>
        <v>2.9674211248285323</v>
      </c>
      <c r="J7" s="21">
        <f t="shared" ref="J7:J15" si="1">F7/B7</f>
        <v>1747.631641250453</v>
      </c>
      <c r="K7" s="21">
        <f t="shared" ref="K7:K30" si="2">G7/H7*100</f>
        <v>103.13531137919792</v>
      </c>
    </row>
    <row r="8" spans="1:11" s="3" customFormat="1" ht="24" customHeight="1">
      <c r="A8" s="13" t="s">
        <v>24</v>
      </c>
      <c r="B8" s="22">
        <v>89.122900000000001</v>
      </c>
      <c r="C8" s="20">
        <v>41</v>
      </c>
      <c r="D8" s="20">
        <v>977</v>
      </c>
      <c r="E8" s="20">
        <v>53679</v>
      </c>
      <c r="F8" s="23">
        <v>157200</v>
      </c>
      <c r="G8" s="23">
        <v>79758</v>
      </c>
      <c r="H8" s="24">
        <v>77442</v>
      </c>
      <c r="I8" s="21">
        <f t="shared" si="0"/>
        <v>2.9285195327781812</v>
      </c>
      <c r="J8" s="21">
        <f t="shared" si="1"/>
        <v>1763.8564274726248</v>
      </c>
      <c r="K8" s="21">
        <f t="shared" si="2"/>
        <v>102.99062524211668</v>
      </c>
    </row>
    <row r="9" spans="1:11" s="3" customFormat="1" ht="24" customHeight="1">
      <c r="A9" s="13" t="s">
        <v>25</v>
      </c>
      <c r="B9" s="22">
        <v>89.122900000000001</v>
      </c>
      <c r="C9" s="20">
        <v>41</v>
      </c>
      <c r="D9" s="20">
        <v>977</v>
      </c>
      <c r="E9" s="20">
        <v>56006</v>
      </c>
      <c r="F9" s="23">
        <v>163107</v>
      </c>
      <c r="G9" s="23">
        <v>82435</v>
      </c>
      <c r="H9" s="24">
        <v>80672</v>
      </c>
      <c r="I9" s="21">
        <f t="shared" si="0"/>
        <v>2.9123129664678786</v>
      </c>
      <c r="J9" s="21">
        <f t="shared" si="1"/>
        <v>1830.1356890316629</v>
      </c>
      <c r="K9" s="21">
        <f t="shared" si="2"/>
        <v>102.185392701309</v>
      </c>
    </row>
    <row r="10" spans="1:11" s="3" customFormat="1" ht="24" customHeight="1">
      <c r="A10" s="13" t="s">
        <v>26</v>
      </c>
      <c r="B10" s="22">
        <v>89.122900000000001</v>
      </c>
      <c r="C10" s="20">
        <v>41</v>
      </c>
      <c r="D10" s="20">
        <v>988</v>
      </c>
      <c r="E10" s="20">
        <v>56367</v>
      </c>
      <c r="F10" s="23">
        <v>163959</v>
      </c>
      <c r="G10" s="23">
        <v>82792</v>
      </c>
      <c r="H10" s="24">
        <v>81167</v>
      </c>
      <c r="I10" s="21">
        <f t="shared" si="0"/>
        <v>2.9087764117302677</v>
      </c>
      <c r="J10" s="21">
        <f t="shared" si="1"/>
        <v>1839.695521577507</v>
      </c>
      <c r="K10" s="21">
        <f t="shared" si="2"/>
        <v>102.00204516613896</v>
      </c>
    </row>
    <row r="11" spans="1:11" s="3" customFormat="1" ht="24" customHeight="1">
      <c r="A11" s="13" t="s">
        <v>27</v>
      </c>
      <c r="B11" s="22">
        <v>89.122900000000001</v>
      </c>
      <c r="C11" s="20">
        <v>41</v>
      </c>
      <c r="D11" s="20">
        <v>973</v>
      </c>
      <c r="E11" s="20">
        <v>58089</v>
      </c>
      <c r="F11" s="23">
        <v>167639</v>
      </c>
      <c r="G11" s="23">
        <v>84468</v>
      </c>
      <c r="H11" s="24">
        <v>83171</v>
      </c>
      <c r="I11" s="21">
        <f t="shared" si="0"/>
        <v>2.8858992236051577</v>
      </c>
      <c r="J11" s="21">
        <f t="shared" si="1"/>
        <v>1880.9868170806828</v>
      </c>
      <c r="K11" s="21">
        <f t="shared" si="2"/>
        <v>101.5594377848048</v>
      </c>
    </row>
    <row r="12" spans="1:11" s="3" customFormat="1" ht="24" customHeight="1">
      <c r="A12" s="13" t="s">
        <v>28</v>
      </c>
      <c r="B12" s="22">
        <v>89.122900000000001</v>
      </c>
      <c r="C12" s="20">
        <v>41</v>
      </c>
      <c r="D12" s="20">
        <v>972</v>
      </c>
      <c r="E12" s="20">
        <v>59375</v>
      </c>
      <c r="F12" s="23">
        <v>170380</v>
      </c>
      <c r="G12" s="23">
        <v>85737</v>
      </c>
      <c r="H12" s="24">
        <v>84643</v>
      </c>
      <c r="I12" s="21">
        <f t="shared" si="0"/>
        <v>2.8695578947368423</v>
      </c>
      <c r="J12" s="21">
        <f t="shared" si="1"/>
        <v>1911.7420999541082</v>
      </c>
      <c r="K12" s="21">
        <f t="shared" si="2"/>
        <v>101.29248727006367</v>
      </c>
    </row>
    <row r="13" spans="1:11" s="3" customFormat="1" ht="24" customHeight="1">
      <c r="A13" s="13" t="s">
        <v>29</v>
      </c>
      <c r="B13" s="25">
        <v>89.122900000000001</v>
      </c>
      <c r="C13" s="26">
        <v>41</v>
      </c>
      <c r="D13" s="26">
        <v>1000</v>
      </c>
      <c r="E13" s="26">
        <v>61075</v>
      </c>
      <c r="F13" s="23">
        <f>G13+H13</f>
        <v>173049</v>
      </c>
      <c r="G13" s="27">
        <v>86976</v>
      </c>
      <c r="H13" s="28">
        <v>86073</v>
      </c>
      <c r="I13" s="21">
        <f t="shared" si="0"/>
        <v>2.8333851821530907</v>
      </c>
      <c r="J13" s="21">
        <f t="shared" si="1"/>
        <v>1941.6895096546455</v>
      </c>
      <c r="K13" s="21">
        <f t="shared" si="2"/>
        <v>101.04910947683943</v>
      </c>
    </row>
    <row r="14" spans="1:11" s="3" customFormat="1" ht="24" customHeight="1">
      <c r="A14" s="13" t="s">
        <v>30</v>
      </c>
      <c r="B14" s="25">
        <v>89.122900000000001</v>
      </c>
      <c r="C14" s="26">
        <v>41</v>
      </c>
      <c r="D14" s="26">
        <v>1004</v>
      </c>
      <c r="E14" s="26">
        <v>62603</v>
      </c>
      <c r="F14" s="23">
        <v>175142</v>
      </c>
      <c r="G14" s="27">
        <v>87889</v>
      </c>
      <c r="H14" s="28">
        <v>87253</v>
      </c>
      <c r="I14" s="21">
        <f>F14/E14</f>
        <v>2.7976614539239333</v>
      </c>
      <c r="J14" s="21">
        <f>F14/B14</f>
        <v>1965.1739339720768</v>
      </c>
      <c r="K14" s="21">
        <f>G14/H14*100</f>
        <v>100.72891476510837</v>
      </c>
    </row>
    <row r="15" spans="1:11" s="3" customFormat="1" ht="24" customHeight="1">
      <c r="A15" s="13" t="s">
        <v>31</v>
      </c>
      <c r="B15" s="25">
        <v>89.122900000000001</v>
      </c>
      <c r="C15" s="26">
        <v>41</v>
      </c>
      <c r="D15" s="26">
        <v>1004</v>
      </c>
      <c r="E15" s="26">
        <v>64358</v>
      </c>
      <c r="F15" s="23">
        <v>176757</v>
      </c>
      <c r="G15" s="27">
        <v>88596</v>
      </c>
      <c r="H15" s="28">
        <v>88161</v>
      </c>
      <c r="I15" s="21">
        <f t="shared" si="0"/>
        <v>2.7464650859256037</v>
      </c>
      <c r="J15" s="21">
        <f t="shared" si="1"/>
        <v>1983.294978058389</v>
      </c>
      <c r="K15" s="21">
        <f t="shared" si="2"/>
        <v>100.4934154558138</v>
      </c>
    </row>
    <row r="16" spans="1:11" s="3" customFormat="1" ht="24" customHeight="1">
      <c r="A16" s="185" t="s">
        <v>216</v>
      </c>
      <c r="B16" s="25">
        <v>89.122900000000001</v>
      </c>
      <c r="C16" s="26">
        <v>41</v>
      </c>
      <c r="D16" s="26">
        <v>1006</v>
      </c>
      <c r="E16" s="26">
        <v>65670</v>
      </c>
      <c r="F16" s="23">
        <v>177602</v>
      </c>
      <c r="G16" s="27">
        <v>88725</v>
      </c>
      <c r="H16" s="28">
        <v>88877</v>
      </c>
      <c r="I16" s="21">
        <f t="shared" ref="I16" si="3">F16/E16</f>
        <v>2.7044617024516522</v>
      </c>
      <c r="J16" s="21">
        <f t="shared" ref="J16" si="4">F16/B16</f>
        <v>1992.776267379091</v>
      </c>
      <c r="K16" s="21">
        <f t="shared" ref="K16" si="5">G16/H16*100</f>
        <v>99.828977125690571</v>
      </c>
    </row>
    <row r="17" spans="1:11" s="3" customFormat="1" ht="24.95" customHeight="1">
      <c r="A17" s="29" t="s">
        <v>32</v>
      </c>
      <c r="B17" s="30">
        <v>1</v>
      </c>
      <c r="C17" s="31">
        <v>1</v>
      </c>
      <c r="D17" s="31">
        <v>18</v>
      </c>
      <c r="E17" s="32">
        <v>1567</v>
      </c>
      <c r="F17" s="32">
        <v>4568</v>
      </c>
      <c r="G17" s="32">
        <v>2166</v>
      </c>
      <c r="H17" s="32">
        <v>2402</v>
      </c>
      <c r="I17" s="33">
        <f>F17/E17</f>
        <v>2.9151244416081683</v>
      </c>
      <c r="J17" s="33">
        <f>F17/B17</f>
        <v>4568</v>
      </c>
      <c r="K17" s="33">
        <f t="shared" si="2"/>
        <v>90.174854288093258</v>
      </c>
    </row>
    <row r="18" spans="1:11" s="3" customFormat="1" ht="24.95" customHeight="1">
      <c r="A18" s="29" t="s">
        <v>33</v>
      </c>
      <c r="B18" s="30">
        <v>4</v>
      </c>
      <c r="C18" s="31">
        <v>1</v>
      </c>
      <c r="D18" s="31">
        <v>15</v>
      </c>
      <c r="E18" s="32">
        <v>1191</v>
      </c>
      <c r="F18" s="32">
        <v>3460</v>
      </c>
      <c r="G18" s="32">
        <v>1772</v>
      </c>
      <c r="H18" s="32">
        <v>1688</v>
      </c>
      <c r="I18" s="33">
        <f t="shared" ref="I18:I30" si="6">F18/E18</f>
        <v>2.9051217464315702</v>
      </c>
      <c r="J18" s="33">
        <f t="shared" ref="J18:J30" si="7">F18/B18</f>
        <v>865</v>
      </c>
      <c r="K18" s="33">
        <f t="shared" si="2"/>
        <v>104.97630331753554</v>
      </c>
    </row>
    <row r="19" spans="1:11" s="3" customFormat="1" ht="27.6" customHeight="1">
      <c r="A19" s="29" t="s">
        <v>34</v>
      </c>
      <c r="B19" s="30">
        <v>5.4</v>
      </c>
      <c r="C19" s="31">
        <v>1</v>
      </c>
      <c r="D19" s="31">
        <v>18</v>
      </c>
      <c r="E19" s="32">
        <v>1094</v>
      </c>
      <c r="F19" s="32">
        <v>3107</v>
      </c>
      <c r="G19" s="32">
        <v>1639</v>
      </c>
      <c r="H19" s="32">
        <v>1468</v>
      </c>
      <c r="I19" s="33">
        <f t="shared" si="6"/>
        <v>2.840036563071298</v>
      </c>
      <c r="J19" s="33">
        <f t="shared" si="7"/>
        <v>575.37037037037032</v>
      </c>
      <c r="K19" s="33">
        <f t="shared" si="2"/>
        <v>111.64850136239781</v>
      </c>
    </row>
    <row r="20" spans="1:11" s="3" customFormat="1" ht="27.6" customHeight="1">
      <c r="A20" s="29" t="s">
        <v>35</v>
      </c>
      <c r="B20" s="30">
        <v>6.8</v>
      </c>
      <c r="C20" s="31">
        <v>1</v>
      </c>
      <c r="D20" s="31">
        <v>29</v>
      </c>
      <c r="E20" s="32">
        <v>2676</v>
      </c>
      <c r="F20" s="32">
        <v>6960</v>
      </c>
      <c r="G20" s="32">
        <v>3560</v>
      </c>
      <c r="H20" s="32">
        <v>3400</v>
      </c>
      <c r="I20" s="33">
        <f t="shared" si="6"/>
        <v>2.600896860986547</v>
      </c>
      <c r="J20" s="33">
        <f t="shared" si="7"/>
        <v>1023.5294117647059</v>
      </c>
      <c r="K20" s="33">
        <f t="shared" si="2"/>
        <v>104.70588235294119</v>
      </c>
    </row>
    <row r="21" spans="1:11" s="3" customFormat="1" ht="27.6" customHeight="1">
      <c r="A21" s="29" t="s">
        <v>36</v>
      </c>
      <c r="B21" s="30">
        <v>2</v>
      </c>
      <c r="C21" s="31">
        <v>1</v>
      </c>
      <c r="D21" s="31">
        <v>34</v>
      </c>
      <c r="E21" s="32">
        <v>1178</v>
      </c>
      <c r="F21" s="32">
        <v>3584</v>
      </c>
      <c r="G21" s="32">
        <v>1852</v>
      </c>
      <c r="H21" s="32">
        <v>1732</v>
      </c>
      <c r="I21" s="33">
        <f t="shared" si="6"/>
        <v>3.0424448217317486</v>
      </c>
      <c r="J21" s="33">
        <f t="shared" si="7"/>
        <v>1792</v>
      </c>
      <c r="K21" s="33">
        <f t="shared" si="2"/>
        <v>106.9284064665127</v>
      </c>
    </row>
    <row r="22" spans="1:11" s="3" customFormat="1" ht="27.6" customHeight="1">
      <c r="A22" s="29" t="s">
        <v>37</v>
      </c>
      <c r="B22" s="30">
        <v>1.51</v>
      </c>
      <c r="C22" s="31">
        <v>1</v>
      </c>
      <c r="D22" s="31">
        <v>25</v>
      </c>
      <c r="E22" s="32">
        <v>1452</v>
      </c>
      <c r="F22" s="32">
        <v>4314</v>
      </c>
      <c r="G22" s="32">
        <v>2135</v>
      </c>
      <c r="H22" s="32">
        <v>2179</v>
      </c>
      <c r="I22" s="33">
        <f t="shared" si="6"/>
        <v>2.9710743801652892</v>
      </c>
      <c r="J22" s="33">
        <f t="shared" si="7"/>
        <v>2856.9536423841059</v>
      </c>
      <c r="K22" s="33">
        <f t="shared" si="2"/>
        <v>97.980725103258365</v>
      </c>
    </row>
    <row r="23" spans="1:11" s="3" customFormat="1" ht="27.6" customHeight="1">
      <c r="A23" s="29" t="s">
        <v>38</v>
      </c>
      <c r="B23" s="30">
        <v>0.81</v>
      </c>
      <c r="C23" s="31">
        <v>1</v>
      </c>
      <c r="D23" s="31">
        <v>23</v>
      </c>
      <c r="E23" s="32">
        <v>1275</v>
      </c>
      <c r="F23" s="32">
        <v>3682</v>
      </c>
      <c r="G23" s="32">
        <v>1768</v>
      </c>
      <c r="H23" s="32">
        <v>1914</v>
      </c>
      <c r="I23" s="33">
        <f t="shared" si="6"/>
        <v>2.8878431372549018</v>
      </c>
      <c r="J23" s="33">
        <f t="shared" si="7"/>
        <v>4545.6790123456785</v>
      </c>
      <c r="K23" s="33">
        <f t="shared" si="2"/>
        <v>92.371995820271678</v>
      </c>
    </row>
    <row r="24" spans="1:11" s="3" customFormat="1" ht="27.6" customHeight="1">
      <c r="A24" s="29" t="s">
        <v>39</v>
      </c>
      <c r="B24" s="30">
        <v>0.46</v>
      </c>
      <c r="C24" s="31">
        <v>1</v>
      </c>
      <c r="D24" s="31">
        <v>33</v>
      </c>
      <c r="E24" s="32">
        <v>1623</v>
      </c>
      <c r="F24" s="32">
        <v>4334</v>
      </c>
      <c r="G24" s="32">
        <v>2173</v>
      </c>
      <c r="H24" s="32">
        <v>2161</v>
      </c>
      <c r="I24" s="33">
        <f t="shared" si="6"/>
        <v>2.6703635243376462</v>
      </c>
      <c r="J24" s="33">
        <f t="shared" si="7"/>
        <v>9421.7391304347821</v>
      </c>
      <c r="K24" s="33">
        <f t="shared" si="2"/>
        <v>100.55529847292919</v>
      </c>
    </row>
    <row r="25" spans="1:11" s="3" customFormat="1" ht="27.6" customHeight="1">
      <c r="A25" s="29" t="s">
        <v>40</v>
      </c>
      <c r="B25" s="30">
        <v>7</v>
      </c>
      <c r="C25" s="31">
        <v>1</v>
      </c>
      <c r="D25" s="31">
        <v>31</v>
      </c>
      <c r="E25" s="32">
        <v>1564</v>
      </c>
      <c r="F25" s="32">
        <v>4764</v>
      </c>
      <c r="G25" s="32">
        <v>2449</v>
      </c>
      <c r="H25" s="32">
        <v>2315</v>
      </c>
      <c r="I25" s="33">
        <f t="shared" si="6"/>
        <v>3.0460358056265986</v>
      </c>
      <c r="J25" s="33">
        <f t="shared" si="7"/>
        <v>680.57142857142856</v>
      </c>
      <c r="K25" s="33">
        <f t="shared" si="2"/>
        <v>105.78833693304534</v>
      </c>
    </row>
    <row r="26" spans="1:11" s="3" customFormat="1" ht="27.6" customHeight="1">
      <c r="A26" s="29" t="s">
        <v>41</v>
      </c>
      <c r="B26" s="30">
        <v>0.24</v>
      </c>
      <c r="C26" s="31">
        <v>1</v>
      </c>
      <c r="D26" s="31">
        <v>30</v>
      </c>
      <c r="E26" s="32">
        <v>2240</v>
      </c>
      <c r="F26" s="32">
        <v>5865</v>
      </c>
      <c r="G26" s="32">
        <v>2897</v>
      </c>
      <c r="H26" s="32">
        <v>2968</v>
      </c>
      <c r="I26" s="33">
        <f t="shared" si="6"/>
        <v>2.6183035714285716</v>
      </c>
      <c r="J26" s="33">
        <f t="shared" si="7"/>
        <v>24437.5</v>
      </c>
      <c r="K26" s="33">
        <f t="shared" si="2"/>
        <v>97.607816711590303</v>
      </c>
    </row>
    <row r="27" spans="1:11" s="3" customFormat="1" ht="27.6" customHeight="1">
      <c r="A27" s="29" t="s">
        <v>42</v>
      </c>
      <c r="B27" s="30">
        <v>1.5</v>
      </c>
      <c r="C27" s="31">
        <v>1</v>
      </c>
      <c r="D27" s="31">
        <v>18</v>
      </c>
      <c r="E27" s="32">
        <v>959</v>
      </c>
      <c r="F27" s="32">
        <v>2448</v>
      </c>
      <c r="G27" s="32">
        <v>1240</v>
      </c>
      <c r="H27" s="32">
        <v>1208</v>
      </c>
      <c r="I27" s="33">
        <f t="shared" si="6"/>
        <v>2.5526590198123045</v>
      </c>
      <c r="J27" s="33">
        <f t="shared" si="7"/>
        <v>1632</v>
      </c>
      <c r="K27" s="33">
        <f t="shared" si="2"/>
        <v>102.64900662251655</v>
      </c>
    </row>
    <row r="28" spans="1:11" s="3" customFormat="1" ht="27.6" customHeight="1">
      <c r="A28" s="29" t="s">
        <v>43</v>
      </c>
      <c r="B28" s="30">
        <v>5.59</v>
      </c>
      <c r="C28" s="31">
        <v>1</v>
      </c>
      <c r="D28" s="31">
        <v>37</v>
      </c>
      <c r="E28" s="32">
        <v>3950</v>
      </c>
      <c r="F28" s="32">
        <v>9732</v>
      </c>
      <c r="G28" s="32">
        <v>4943</v>
      </c>
      <c r="H28" s="32">
        <v>4789</v>
      </c>
      <c r="I28" s="33">
        <f t="shared" si="6"/>
        <v>2.4637974683544304</v>
      </c>
      <c r="J28" s="33">
        <f t="shared" si="7"/>
        <v>1740.9660107334525</v>
      </c>
      <c r="K28" s="33">
        <f t="shared" si="2"/>
        <v>103.21570265191062</v>
      </c>
    </row>
    <row r="29" spans="1:11" s="3" customFormat="1" ht="27.6" customHeight="1">
      <c r="A29" s="29" t="s">
        <v>44</v>
      </c>
      <c r="B29" s="30">
        <v>0.21</v>
      </c>
      <c r="C29" s="31">
        <v>1</v>
      </c>
      <c r="D29" s="31">
        <v>31</v>
      </c>
      <c r="E29" s="32">
        <v>1374</v>
      </c>
      <c r="F29" s="32">
        <v>3603</v>
      </c>
      <c r="G29" s="32">
        <v>1758</v>
      </c>
      <c r="H29" s="32">
        <v>1845</v>
      </c>
      <c r="I29" s="33">
        <f t="shared" si="6"/>
        <v>2.6222707423580784</v>
      </c>
      <c r="J29" s="33">
        <f t="shared" si="7"/>
        <v>17157.142857142859</v>
      </c>
      <c r="K29" s="33">
        <f t="shared" si="2"/>
        <v>95.284552845528452</v>
      </c>
    </row>
    <row r="30" spans="1:11" s="3" customFormat="1" ht="27.6" customHeight="1">
      <c r="A30" s="29" t="s">
        <v>45</v>
      </c>
      <c r="B30" s="30">
        <v>3</v>
      </c>
      <c r="C30" s="31">
        <v>1</v>
      </c>
      <c r="D30" s="31">
        <v>30</v>
      </c>
      <c r="E30" s="32">
        <v>1241</v>
      </c>
      <c r="F30" s="32">
        <v>3908</v>
      </c>
      <c r="G30" s="32">
        <v>2044</v>
      </c>
      <c r="H30" s="32">
        <v>1864</v>
      </c>
      <c r="I30" s="33">
        <f t="shared" si="6"/>
        <v>3.1490733279613217</v>
      </c>
      <c r="J30" s="33">
        <f t="shared" si="7"/>
        <v>1302.6666666666667</v>
      </c>
      <c r="K30" s="33">
        <f t="shared" si="2"/>
        <v>109.65665236051503</v>
      </c>
    </row>
    <row r="31" spans="1:11" s="3" customFormat="1" ht="27.6" customHeight="1" thickBot="1">
      <c r="A31" s="15" t="s">
        <v>46</v>
      </c>
      <c r="B31" s="34">
        <v>3</v>
      </c>
      <c r="C31" s="35">
        <v>1</v>
      </c>
      <c r="D31" s="31">
        <v>22</v>
      </c>
      <c r="E31" s="32">
        <v>1301</v>
      </c>
      <c r="F31" s="32">
        <v>3427</v>
      </c>
      <c r="G31" s="32">
        <v>1766</v>
      </c>
      <c r="H31" s="36">
        <v>1661</v>
      </c>
      <c r="I31" s="37">
        <v>2.7235387045813586</v>
      </c>
      <c r="J31" s="37">
        <v>1149.3333333333333</v>
      </c>
      <c r="K31" s="37">
        <v>111.015911872705</v>
      </c>
    </row>
    <row r="32" spans="1:11" s="3" customFormat="1" ht="15.75" customHeight="1">
      <c r="A32" s="38" t="s">
        <v>47</v>
      </c>
      <c r="B32" s="39"/>
      <c r="C32" s="39"/>
      <c r="D32" s="39"/>
      <c r="E32" s="39"/>
      <c r="F32" s="39"/>
      <c r="G32" s="213" t="s">
        <v>48</v>
      </c>
      <c r="H32" s="213"/>
      <c r="I32" s="213"/>
      <c r="J32" s="213"/>
      <c r="K32" s="40"/>
    </row>
  </sheetData>
  <mergeCells count="14">
    <mergeCell ref="K4:K6"/>
    <mergeCell ref="E5:E6"/>
    <mergeCell ref="G5:H5"/>
    <mergeCell ref="G32:J32"/>
    <mergeCell ref="A2:F2"/>
    <mergeCell ref="G2:K2"/>
    <mergeCell ref="A4:A6"/>
    <mergeCell ref="B4:B6"/>
    <mergeCell ref="C4:C6"/>
    <mergeCell ref="D4:D6"/>
    <mergeCell ref="E4:F4"/>
    <mergeCell ref="G4:H4"/>
    <mergeCell ref="I4:I6"/>
    <mergeCell ref="J4:J6"/>
  </mergeCells>
  <phoneticPr fontId="4" type="noConversion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086FA-4686-4B29-A392-5C3DFA99E73D}">
  <dimension ref="A1:K33"/>
  <sheetViews>
    <sheetView zoomScaleNormal="100" workbookViewId="0">
      <selection activeCell="F28" sqref="F28"/>
    </sheetView>
  </sheetViews>
  <sheetFormatPr defaultRowHeight="15"/>
  <cols>
    <col min="1" max="1" width="13.75" style="41" customWidth="1"/>
    <col min="2" max="2" width="13.375" style="41" customWidth="1"/>
    <col min="3" max="3" width="13.375" style="42" customWidth="1"/>
    <col min="4" max="4" width="12.875" style="42" customWidth="1"/>
    <col min="5" max="5" width="19.625" style="42" customWidth="1"/>
    <col min="6" max="6" width="13.75" style="42" customWidth="1"/>
    <col min="7" max="8" width="16.625" style="42" customWidth="1"/>
    <col min="9" max="9" width="18.125" style="43" customWidth="1"/>
    <col min="10" max="10" width="15.625" style="43" customWidth="1"/>
    <col min="11" max="11" width="18.125" style="44" customWidth="1"/>
    <col min="12" max="256" width="9" style="41"/>
    <col min="257" max="257" width="13.75" style="41" customWidth="1"/>
    <col min="258" max="259" width="13.375" style="41" customWidth="1"/>
    <col min="260" max="260" width="12.875" style="41" customWidth="1"/>
    <col min="261" max="261" width="18.625" style="41" customWidth="1"/>
    <col min="262" max="262" width="13.75" style="41" customWidth="1"/>
    <col min="263" max="264" width="16.625" style="41" customWidth="1"/>
    <col min="265" max="265" width="18.125" style="41" customWidth="1"/>
    <col min="266" max="266" width="15.625" style="41" customWidth="1"/>
    <col min="267" max="267" width="18.125" style="41" customWidth="1"/>
    <col min="268" max="512" width="9" style="41"/>
    <col min="513" max="513" width="13.75" style="41" customWidth="1"/>
    <col min="514" max="515" width="13.375" style="41" customWidth="1"/>
    <col min="516" max="516" width="12.875" style="41" customWidth="1"/>
    <col min="517" max="517" width="18.625" style="41" customWidth="1"/>
    <col min="518" max="518" width="13.75" style="41" customWidth="1"/>
    <col min="519" max="520" width="16.625" style="41" customWidth="1"/>
    <col min="521" max="521" width="18.125" style="41" customWidth="1"/>
    <col min="522" max="522" width="15.625" style="41" customWidth="1"/>
    <col min="523" max="523" width="18.125" style="41" customWidth="1"/>
    <col min="524" max="768" width="9" style="41"/>
    <col min="769" max="769" width="13.75" style="41" customWidth="1"/>
    <col min="770" max="771" width="13.375" style="41" customWidth="1"/>
    <col min="772" max="772" width="12.875" style="41" customWidth="1"/>
    <col min="773" max="773" width="18.625" style="41" customWidth="1"/>
    <col min="774" max="774" width="13.75" style="41" customWidth="1"/>
    <col min="775" max="776" width="16.625" style="41" customWidth="1"/>
    <col min="777" max="777" width="18.125" style="41" customWidth="1"/>
    <col min="778" max="778" width="15.625" style="41" customWidth="1"/>
    <col min="779" max="779" width="18.125" style="41" customWidth="1"/>
    <col min="780" max="1024" width="9" style="41"/>
    <col min="1025" max="1025" width="13.75" style="41" customWidth="1"/>
    <col min="1026" max="1027" width="13.375" style="41" customWidth="1"/>
    <col min="1028" max="1028" width="12.875" style="41" customWidth="1"/>
    <col min="1029" max="1029" width="18.625" style="41" customWidth="1"/>
    <col min="1030" max="1030" width="13.75" style="41" customWidth="1"/>
    <col min="1031" max="1032" width="16.625" style="41" customWidth="1"/>
    <col min="1033" max="1033" width="18.125" style="41" customWidth="1"/>
    <col min="1034" max="1034" width="15.625" style="41" customWidth="1"/>
    <col min="1035" max="1035" width="18.125" style="41" customWidth="1"/>
    <col min="1036" max="1280" width="9" style="41"/>
    <col min="1281" max="1281" width="13.75" style="41" customWidth="1"/>
    <col min="1282" max="1283" width="13.375" style="41" customWidth="1"/>
    <col min="1284" max="1284" width="12.875" style="41" customWidth="1"/>
    <col min="1285" max="1285" width="18.625" style="41" customWidth="1"/>
    <col min="1286" max="1286" width="13.75" style="41" customWidth="1"/>
    <col min="1287" max="1288" width="16.625" style="41" customWidth="1"/>
    <col min="1289" max="1289" width="18.125" style="41" customWidth="1"/>
    <col min="1290" max="1290" width="15.625" style="41" customWidth="1"/>
    <col min="1291" max="1291" width="18.125" style="41" customWidth="1"/>
    <col min="1292" max="1536" width="9" style="41"/>
    <col min="1537" max="1537" width="13.75" style="41" customWidth="1"/>
    <col min="1538" max="1539" width="13.375" style="41" customWidth="1"/>
    <col min="1540" max="1540" width="12.875" style="41" customWidth="1"/>
    <col min="1541" max="1541" width="18.625" style="41" customWidth="1"/>
    <col min="1542" max="1542" width="13.75" style="41" customWidth="1"/>
    <col min="1543" max="1544" width="16.625" style="41" customWidth="1"/>
    <col min="1545" max="1545" width="18.125" style="41" customWidth="1"/>
    <col min="1546" max="1546" width="15.625" style="41" customWidth="1"/>
    <col min="1547" max="1547" width="18.125" style="41" customWidth="1"/>
    <col min="1548" max="1792" width="9" style="41"/>
    <col min="1793" max="1793" width="13.75" style="41" customWidth="1"/>
    <col min="1794" max="1795" width="13.375" style="41" customWidth="1"/>
    <col min="1796" max="1796" width="12.875" style="41" customWidth="1"/>
    <col min="1797" max="1797" width="18.625" style="41" customWidth="1"/>
    <col min="1798" max="1798" width="13.75" style="41" customWidth="1"/>
    <col min="1799" max="1800" width="16.625" style="41" customWidth="1"/>
    <col min="1801" max="1801" width="18.125" style="41" customWidth="1"/>
    <col min="1802" max="1802" width="15.625" style="41" customWidth="1"/>
    <col min="1803" max="1803" width="18.125" style="41" customWidth="1"/>
    <col min="1804" max="2048" width="9" style="41"/>
    <col min="2049" max="2049" width="13.75" style="41" customWidth="1"/>
    <col min="2050" max="2051" width="13.375" style="41" customWidth="1"/>
    <col min="2052" max="2052" width="12.875" style="41" customWidth="1"/>
    <col min="2053" max="2053" width="18.625" style="41" customWidth="1"/>
    <col min="2054" max="2054" width="13.75" style="41" customWidth="1"/>
    <col min="2055" max="2056" width="16.625" style="41" customWidth="1"/>
    <col min="2057" max="2057" width="18.125" style="41" customWidth="1"/>
    <col min="2058" max="2058" width="15.625" style="41" customWidth="1"/>
    <col min="2059" max="2059" width="18.125" style="41" customWidth="1"/>
    <col min="2060" max="2304" width="9" style="41"/>
    <col min="2305" max="2305" width="13.75" style="41" customWidth="1"/>
    <col min="2306" max="2307" width="13.375" style="41" customWidth="1"/>
    <col min="2308" max="2308" width="12.875" style="41" customWidth="1"/>
    <col min="2309" max="2309" width="18.625" style="41" customWidth="1"/>
    <col min="2310" max="2310" width="13.75" style="41" customWidth="1"/>
    <col min="2311" max="2312" width="16.625" style="41" customWidth="1"/>
    <col min="2313" max="2313" width="18.125" style="41" customWidth="1"/>
    <col min="2314" max="2314" width="15.625" style="41" customWidth="1"/>
    <col min="2315" max="2315" width="18.125" style="41" customWidth="1"/>
    <col min="2316" max="2560" width="9" style="41"/>
    <col min="2561" max="2561" width="13.75" style="41" customWidth="1"/>
    <col min="2562" max="2563" width="13.375" style="41" customWidth="1"/>
    <col min="2564" max="2564" width="12.875" style="41" customWidth="1"/>
    <col min="2565" max="2565" width="18.625" style="41" customWidth="1"/>
    <col min="2566" max="2566" width="13.75" style="41" customWidth="1"/>
    <col min="2567" max="2568" width="16.625" style="41" customWidth="1"/>
    <col min="2569" max="2569" width="18.125" style="41" customWidth="1"/>
    <col min="2570" max="2570" width="15.625" style="41" customWidth="1"/>
    <col min="2571" max="2571" width="18.125" style="41" customWidth="1"/>
    <col min="2572" max="2816" width="9" style="41"/>
    <col min="2817" max="2817" width="13.75" style="41" customWidth="1"/>
    <col min="2818" max="2819" width="13.375" style="41" customWidth="1"/>
    <col min="2820" max="2820" width="12.875" style="41" customWidth="1"/>
    <col min="2821" max="2821" width="18.625" style="41" customWidth="1"/>
    <col min="2822" max="2822" width="13.75" style="41" customWidth="1"/>
    <col min="2823" max="2824" width="16.625" style="41" customWidth="1"/>
    <col min="2825" max="2825" width="18.125" style="41" customWidth="1"/>
    <col min="2826" max="2826" width="15.625" style="41" customWidth="1"/>
    <col min="2827" max="2827" width="18.125" style="41" customWidth="1"/>
    <col min="2828" max="3072" width="9" style="41"/>
    <col min="3073" max="3073" width="13.75" style="41" customWidth="1"/>
    <col min="3074" max="3075" width="13.375" style="41" customWidth="1"/>
    <col min="3076" max="3076" width="12.875" style="41" customWidth="1"/>
    <col min="3077" max="3077" width="18.625" style="41" customWidth="1"/>
    <col min="3078" max="3078" width="13.75" style="41" customWidth="1"/>
    <col min="3079" max="3080" width="16.625" style="41" customWidth="1"/>
    <col min="3081" max="3081" width="18.125" style="41" customWidth="1"/>
    <col min="3082" max="3082" width="15.625" style="41" customWidth="1"/>
    <col min="3083" max="3083" width="18.125" style="41" customWidth="1"/>
    <col min="3084" max="3328" width="9" style="41"/>
    <col min="3329" max="3329" width="13.75" style="41" customWidth="1"/>
    <col min="3330" max="3331" width="13.375" style="41" customWidth="1"/>
    <col min="3332" max="3332" width="12.875" style="41" customWidth="1"/>
    <col min="3333" max="3333" width="18.625" style="41" customWidth="1"/>
    <col min="3334" max="3334" width="13.75" style="41" customWidth="1"/>
    <col min="3335" max="3336" width="16.625" style="41" customWidth="1"/>
    <col min="3337" max="3337" width="18.125" style="41" customWidth="1"/>
    <col min="3338" max="3338" width="15.625" style="41" customWidth="1"/>
    <col min="3339" max="3339" width="18.125" style="41" customWidth="1"/>
    <col min="3340" max="3584" width="9" style="41"/>
    <col min="3585" max="3585" width="13.75" style="41" customWidth="1"/>
    <col min="3586" max="3587" width="13.375" style="41" customWidth="1"/>
    <col min="3588" max="3588" width="12.875" style="41" customWidth="1"/>
    <col min="3589" max="3589" width="18.625" style="41" customWidth="1"/>
    <col min="3590" max="3590" width="13.75" style="41" customWidth="1"/>
    <col min="3591" max="3592" width="16.625" style="41" customWidth="1"/>
    <col min="3593" max="3593" width="18.125" style="41" customWidth="1"/>
    <col min="3594" max="3594" width="15.625" style="41" customWidth="1"/>
    <col min="3595" max="3595" width="18.125" style="41" customWidth="1"/>
    <col min="3596" max="3840" width="9" style="41"/>
    <col min="3841" max="3841" width="13.75" style="41" customWidth="1"/>
    <col min="3842" max="3843" width="13.375" style="41" customWidth="1"/>
    <col min="3844" max="3844" width="12.875" style="41" customWidth="1"/>
    <col min="3845" max="3845" width="18.625" style="41" customWidth="1"/>
    <col min="3846" max="3846" width="13.75" style="41" customWidth="1"/>
    <col min="3847" max="3848" width="16.625" style="41" customWidth="1"/>
    <col min="3849" max="3849" width="18.125" style="41" customWidth="1"/>
    <col min="3850" max="3850" width="15.625" style="41" customWidth="1"/>
    <col min="3851" max="3851" width="18.125" style="41" customWidth="1"/>
    <col min="3852" max="4096" width="9" style="41"/>
    <col min="4097" max="4097" width="13.75" style="41" customWidth="1"/>
    <col min="4098" max="4099" width="13.375" style="41" customWidth="1"/>
    <col min="4100" max="4100" width="12.875" style="41" customWidth="1"/>
    <col min="4101" max="4101" width="18.625" style="41" customWidth="1"/>
    <col min="4102" max="4102" width="13.75" style="41" customWidth="1"/>
    <col min="4103" max="4104" width="16.625" style="41" customWidth="1"/>
    <col min="4105" max="4105" width="18.125" style="41" customWidth="1"/>
    <col min="4106" max="4106" width="15.625" style="41" customWidth="1"/>
    <col min="4107" max="4107" width="18.125" style="41" customWidth="1"/>
    <col min="4108" max="4352" width="9" style="41"/>
    <col min="4353" max="4353" width="13.75" style="41" customWidth="1"/>
    <col min="4354" max="4355" width="13.375" style="41" customWidth="1"/>
    <col min="4356" max="4356" width="12.875" style="41" customWidth="1"/>
    <col min="4357" max="4357" width="18.625" style="41" customWidth="1"/>
    <col min="4358" max="4358" width="13.75" style="41" customWidth="1"/>
    <col min="4359" max="4360" width="16.625" style="41" customWidth="1"/>
    <col min="4361" max="4361" width="18.125" style="41" customWidth="1"/>
    <col min="4362" max="4362" width="15.625" style="41" customWidth="1"/>
    <col min="4363" max="4363" width="18.125" style="41" customWidth="1"/>
    <col min="4364" max="4608" width="9" style="41"/>
    <col min="4609" max="4609" width="13.75" style="41" customWidth="1"/>
    <col min="4610" max="4611" width="13.375" style="41" customWidth="1"/>
    <col min="4612" max="4612" width="12.875" style="41" customWidth="1"/>
    <col min="4613" max="4613" width="18.625" style="41" customWidth="1"/>
    <col min="4614" max="4614" width="13.75" style="41" customWidth="1"/>
    <col min="4615" max="4616" width="16.625" style="41" customWidth="1"/>
    <col min="4617" max="4617" width="18.125" style="41" customWidth="1"/>
    <col min="4618" max="4618" width="15.625" style="41" customWidth="1"/>
    <col min="4619" max="4619" width="18.125" style="41" customWidth="1"/>
    <col min="4620" max="4864" width="9" style="41"/>
    <col min="4865" max="4865" width="13.75" style="41" customWidth="1"/>
    <col min="4866" max="4867" width="13.375" style="41" customWidth="1"/>
    <col min="4868" max="4868" width="12.875" style="41" customWidth="1"/>
    <col min="4869" max="4869" width="18.625" style="41" customWidth="1"/>
    <col min="4870" max="4870" width="13.75" style="41" customWidth="1"/>
    <col min="4871" max="4872" width="16.625" style="41" customWidth="1"/>
    <col min="4873" max="4873" width="18.125" style="41" customWidth="1"/>
    <col min="4874" max="4874" width="15.625" style="41" customWidth="1"/>
    <col min="4875" max="4875" width="18.125" style="41" customWidth="1"/>
    <col min="4876" max="5120" width="9" style="41"/>
    <col min="5121" max="5121" width="13.75" style="41" customWidth="1"/>
    <col min="5122" max="5123" width="13.375" style="41" customWidth="1"/>
    <col min="5124" max="5124" width="12.875" style="41" customWidth="1"/>
    <col min="5125" max="5125" width="18.625" style="41" customWidth="1"/>
    <col min="5126" max="5126" width="13.75" style="41" customWidth="1"/>
    <col min="5127" max="5128" width="16.625" style="41" customWidth="1"/>
    <col min="5129" max="5129" width="18.125" style="41" customWidth="1"/>
    <col min="5130" max="5130" width="15.625" style="41" customWidth="1"/>
    <col min="5131" max="5131" width="18.125" style="41" customWidth="1"/>
    <col min="5132" max="5376" width="9" style="41"/>
    <col min="5377" max="5377" width="13.75" style="41" customWidth="1"/>
    <col min="5378" max="5379" width="13.375" style="41" customWidth="1"/>
    <col min="5380" max="5380" width="12.875" style="41" customWidth="1"/>
    <col min="5381" max="5381" width="18.625" style="41" customWidth="1"/>
    <col min="5382" max="5382" width="13.75" style="41" customWidth="1"/>
    <col min="5383" max="5384" width="16.625" style="41" customWidth="1"/>
    <col min="5385" max="5385" width="18.125" style="41" customWidth="1"/>
    <col min="5386" max="5386" width="15.625" style="41" customWidth="1"/>
    <col min="5387" max="5387" width="18.125" style="41" customWidth="1"/>
    <col min="5388" max="5632" width="9" style="41"/>
    <col min="5633" max="5633" width="13.75" style="41" customWidth="1"/>
    <col min="5634" max="5635" width="13.375" style="41" customWidth="1"/>
    <col min="5636" max="5636" width="12.875" style="41" customWidth="1"/>
    <col min="5637" max="5637" width="18.625" style="41" customWidth="1"/>
    <col min="5638" max="5638" width="13.75" style="41" customWidth="1"/>
    <col min="5639" max="5640" width="16.625" style="41" customWidth="1"/>
    <col min="5641" max="5641" width="18.125" style="41" customWidth="1"/>
    <col min="5642" max="5642" width="15.625" style="41" customWidth="1"/>
    <col min="5643" max="5643" width="18.125" style="41" customWidth="1"/>
    <col min="5644" max="5888" width="9" style="41"/>
    <col min="5889" max="5889" width="13.75" style="41" customWidth="1"/>
    <col min="5890" max="5891" width="13.375" style="41" customWidth="1"/>
    <col min="5892" max="5892" width="12.875" style="41" customWidth="1"/>
    <col min="5893" max="5893" width="18.625" style="41" customWidth="1"/>
    <col min="5894" max="5894" width="13.75" style="41" customWidth="1"/>
    <col min="5895" max="5896" width="16.625" style="41" customWidth="1"/>
    <col min="5897" max="5897" width="18.125" style="41" customWidth="1"/>
    <col min="5898" max="5898" width="15.625" style="41" customWidth="1"/>
    <col min="5899" max="5899" width="18.125" style="41" customWidth="1"/>
    <col min="5900" max="6144" width="9" style="41"/>
    <col min="6145" max="6145" width="13.75" style="41" customWidth="1"/>
    <col min="6146" max="6147" width="13.375" style="41" customWidth="1"/>
    <col min="6148" max="6148" width="12.875" style="41" customWidth="1"/>
    <col min="6149" max="6149" width="18.625" style="41" customWidth="1"/>
    <col min="6150" max="6150" width="13.75" style="41" customWidth="1"/>
    <col min="6151" max="6152" width="16.625" style="41" customWidth="1"/>
    <col min="6153" max="6153" width="18.125" style="41" customWidth="1"/>
    <col min="6154" max="6154" width="15.625" style="41" customWidth="1"/>
    <col min="6155" max="6155" width="18.125" style="41" customWidth="1"/>
    <col min="6156" max="6400" width="9" style="41"/>
    <col min="6401" max="6401" width="13.75" style="41" customWidth="1"/>
    <col min="6402" max="6403" width="13.375" style="41" customWidth="1"/>
    <col min="6404" max="6404" width="12.875" style="41" customWidth="1"/>
    <col min="6405" max="6405" width="18.625" style="41" customWidth="1"/>
    <col min="6406" max="6406" width="13.75" style="41" customWidth="1"/>
    <col min="6407" max="6408" width="16.625" style="41" customWidth="1"/>
    <col min="6409" max="6409" width="18.125" style="41" customWidth="1"/>
    <col min="6410" max="6410" width="15.625" style="41" customWidth="1"/>
    <col min="6411" max="6411" width="18.125" style="41" customWidth="1"/>
    <col min="6412" max="6656" width="9" style="41"/>
    <col min="6657" max="6657" width="13.75" style="41" customWidth="1"/>
    <col min="6658" max="6659" width="13.375" style="41" customWidth="1"/>
    <col min="6660" max="6660" width="12.875" style="41" customWidth="1"/>
    <col min="6661" max="6661" width="18.625" style="41" customWidth="1"/>
    <col min="6662" max="6662" width="13.75" style="41" customWidth="1"/>
    <col min="6663" max="6664" width="16.625" style="41" customWidth="1"/>
    <col min="6665" max="6665" width="18.125" style="41" customWidth="1"/>
    <col min="6666" max="6666" width="15.625" style="41" customWidth="1"/>
    <col min="6667" max="6667" width="18.125" style="41" customWidth="1"/>
    <col min="6668" max="6912" width="9" style="41"/>
    <col min="6913" max="6913" width="13.75" style="41" customWidth="1"/>
    <col min="6914" max="6915" width="13.375" style="41" customWidth="1"/>
    <col min="6916" max="6916" width="12.875" style="41" customWidth="1"/>
    <col min="6917" max="6917" width="18.625" style="41" customWidth="1"/>
    <col min="6918" max="6918" width="13.75" style="41" customWidth="1"/>
    <col min="6919" max="6920" width="16.625" style="41" customWidth="1"/>
    <col min="6921" max="6921" width="18.125" style="41" customWidth="1"/>
    <col min="6922" max="6922" width="15.625" style="41" customWidth="1"/>
    <col min="6923" max="6923" width="18.125" style="41" customWidth="1"/>
    <col min="6924" max="7168" width="9" style="41"/>
    <col min="7169" max="7169" width="13.75" style="41" customWidth="1"/>
    <col min="7170" max="7171" width="13.375" style="41" customWidth="1"/>
    <col min="7172" max="7172" width="12.875" style="41" customWidth="1"/>
    <col min="7173" max="7173" width="18.625" style="41" customWidth="1"/>
    <col min="7174" max="7174" width="13.75" style="41" customWidth="1"/>
    <col min="7175" max="7176" width="16.625" style="41" customWidth="1"/>
    <col min="7177" max="7177" width="18.125" style="41" customWidth="1"/>
    <col min="7178" max="7178" width="15.625" style="41" customWidth="1"/>
    <col min="7179" max="7179" width="18.125" style="41" customWidth="1"/>
    <col min="7180" max="7424" width="9" style="41"/>
    <col min="7425" max="7425" width="13.75" style="41" customWidth="1"/>
    <col min="7426" max="7427" width="13.375" style="41" customWidth="1"/>
    <col min="7428" max="7428" width="12.875" style="41" customWidth="1"/>
    <col min="7429" max="7429" width="18.625" style="41" customWidth="1"/>
    <col min="7430" max="7430" width="13.75" style="41" customWidth="1"/>
    <col min="7431" max="7432" width="16.625" style="41" customWidth="1"/>
    <col min="7433" max="7433" width="18.125" style="41" customWidth="1"/>
    <col min="7434" max="7434" width="15.625" style="41" customWidth="1"/>
    <col min="7435" max="7435" width="18.125" style="41" customWidth="1"/>
    <col min="7436" max="7680" width="9" style="41"/>
    <col min="7681" max="7681" width="13.75" style="41" customWidth="1"/>
    <col min="7682" max="7683" width="13.375" style="41" customWidth="1"/>
    <col min="7684" max="7684" width="12.875" style="41" customWidth="1"/>
    <col min="7685" max="7685" width="18.625" style="41" customWidth="1"/>
    <col min="7686" max="7686" width="13.75" style="41" customWidth="1"/>
    <col min="7687" max="7688" width="16.625" style="41" customWidth="1"/>
    <col min="7689" max="7689" width="18.125" style="41" customWidth="1"/>
    <col min="7690" max="7690" width="15.625" style="41" customWidth="1"/>
    <col min="7691" max="7691" width="18.125" style="41" customWidth="1"/>
    <col min="7692" max="7936" width="9" style="41"/>
    <col min="7937" max="7937" width="13.75" style="41" customWidth="1"/>
    <col min="7938" max="7939" width="13.375" style="41" customWidth="1"/>
    <col min="7940" max="7940" width="12.875" style="41" customWidth="1"/>
    <col min="7941" max="7941" width="18.625" style="41" customWidth="1"/>
    <col min="7942" max="7942" width="13.75" style="41" customWidth="1"/>
    <col min="7943" max="7944" width="16.625" style="41" customWidth="1"/>
    <col min="7945" max="7945" width="18.125" style="41" customWidth="1"/>
    <col min="7946" max="7946" width="15.625" style="41" customWidth="1"/>
    <col min="7947" max="7947" width="18.125" style="41" customWidth="1"/>
    <col min="7948" max="8192" width="9" style="41"/>
    <col min="8193" max="8193" width="13.75" style="41" customWidth="1"/>
    <col min="8194" max="8195" width="13.375" style="41" customWidth="1"/>
    <col min="8196" max="8196" width="12.875" style="41" customWidth="1"/>
    <col min="8197" max="8197" width="18.625" style="41" customWidth="1"/>
    <col min="8198" max="8198" width="13.75" style="41" customWidth="1"/>
    <col min="8199" max="8200" width="16.625" style="41" customWidth="1"/>
    <col min="8201" max="8201" width="18.125" style="41" customWidth="1"/>
    <col min="8202" max="8202" width="15.625" style="41" customWidth="1"/>
    <col min="8203" max="8203" width="18.125" style="41" customWidth="1"/>
    <col min="8204" max="8448" width="9" style="41"/>
    <col min="8449" max="8449" width="13.75" style="41" customWidth="1"/>
    <col min="8450" max="8451" width="13.375" style="41" customWidth="1"/>
    <col min="8452" max="8452" width="12.875" style="41" customWidth="1"/>
    <col min="8453" max="8453" width="18.625" style="41" customWidth="1"/>
    <col min="8454" max="8454" width="13.75" style="41" customWidth="1"/>
    <col min="8455" max="8456" width="16.625" style="41" customWidth="1"/>
    <col min="8457" max="8457" width="18.125" style="41" customWidth="1"/>
    <col min="8458" max="8458" width="15.625" style="41" customWidth="1"/>
    <col min="8459" max="8459" width="18.125" style="41" customWidth="1"/>
    <col min="8460" max="8704" width="9" style="41"/>
    <col min="8705" max="8705" width="13.75" style="41" customWidth="1"/>
    <col min="8706" max="8707" width="13.375" style="41" customWidth="1"/>
    <col min="8708" max="8708" width="12.875" style="41" customWidth="1"/>
    <col min="8709" max="8709" width="18.625" style="41" customWidth="1"/>
    <col min="8710" max="8710" width="13.75" style="41" customWidth="1"/>
    <col min="8711" max="8712" width="16.625" style="41" customWidth="1"/>
    <col min="8713" max="8713" width="18.125" style="41" customWidth="1"/>
    <col min="8714" max="8714" width="15.625" style="41" customWidth="1"/>
    <col min="8715" max="8715" width="18.125" style="41" customWidth="1"/>
    <col min="8716" max="8960" width="9" style="41"/>
    <col min="8961" max="8961" width="13.75" style="41" customWidth="1"/>
    <col min="8962" max="8963" width="13.375" style="41" customWidth="1"/>
    <col min="8964" max="8964" width="12.875" style="41" customWidth="1"/>
    <col min="8965" max="8965" width="18.625" style="41" customWidth="1"/>
    <col min="8966" max="8966" width="13.75" style="41" customWidth="1"/>
    <col min="8967" max="8968" width="16.625" style="41" customWidth="1"/>
    <col min="8969" max="8969" width="18.125" style="41" customWidth="1"/>
    <col min="8970" max="8970" width="15.625" style="41" customWidth="1"/>
    <col min="8971" max="8971" width="18.125" style="41" customWidth="1"/>
    <col min="8972" max="9216" width="9" style="41"/>
    <col min="9217" max="9217" width="13.75" style="41" customWidth="1"/>
    <col min="9218" max="9219" width="13.375" style="41" customWidth="1"/>
    <col min="9220" max="9220" width="12.875" style="41" customWidth="1"/>
    <col min="9221" max="9221" width="18.625" style="41" customWidth="1"/>
    <col min="9222" max="9222" width="13.75" style="41" customWidth="1"/>
    <col min="9223" max="9224" width="16.625" style="41" customWidth="1"/>
    <col min="9225" max="9225" width="18.125" style="41" customWidth="1"/>
    <col min="9226" max="9226" width="15.625" style="41" customWidth="1"/>
    <col min="9227" max="9227" width="18.125" style="41" customWidth="1"/>
    <col min="9228" max="9472" width="9" style="41"/>
    <col min="9473" max="9473" width="13.75" style="41" customWidth="1"/>
    <col min="9474" max="9475" width="13.375" style="41" customWidth="1"/>
    <col min="9476" max="9476" width="12.875" style="41" customWidth="1"/>
    <col min="9477" max="9477" width="18.625" style="41" customWidth="1"/>
    <col min="9478" max="9478" width="13.75" style="41" customWidth="1"/>
    <col min="9479" max="9480" width="16.625" style="41" customWidth="1"/>
    <col min="9481" max="9481" width="18.125" style="41" customWidth="1"/>
    <col min="9482" max="9482" width="15.625" style="41" customWidth="1"/>
    <col min="9483" max="9483" width="18.125" style="41" customWidth="1"/>
    <col min="9484" max="9728" width="9" style="41"/>
    <col min="9729" max="9729" width="13.75" style="41" customWidth="1"/>
    <col min="9730" max="9731" width="13.375" style="41" customWidth="1"/>
    <col min="9732" max="9732" width="12.875" style="41" customWidth="1"/>
    <col min="9733" max="9733" width="18.625" style="41" customWidth="1"/>
    <col min="9734" max="9734" width="13.75" style="41" customWidth="1"/>
    <col min="9735" max="9736" width="16.625" style="41" customWidth="1"/>
    <col min="9737" max="9737" width="18.125" style="41" customWidth="1"/>
    <col min="9738" max="9738" width="15.625" style="41" customWidth="1"/>
    <col min="9739" max="9739" width="18.125" style="41" customWidth="1"/>
    <col min="9740" max="9984" width="9" style="41"/>
    <col min="9985" max="9985" width="13.75" style="41" customWidth="1"/>
    <col min="9986" max="9987" width="13.375" style="41" customWidth="1"/>
    <col min="9988" max="9988" width="12.875" style="41" customWidth="1"/>
    <col min="9989" max="9989" width="18.625" style="41" customWidth="1"/>
    <col min="9990" max="9990" width="13.75" style="41" customWidth="1"/>
    <col min="9991" max="9992" width="16.625" style="41" customWidth="1"/>
    <col min="9993" max="9993" width="18.125" style="41" customWidth="1"/>
    <col min="9994" max="9994" width="15.625" style="41" customWidth="1"/>
    <col min="9995" max="9995" width="18.125" style="41" customWidth="1"/>
    <col min="9996" max="10240" width="9" style="41"/>
    <col min="10241" max="10241" width="13.75" style="41" customWidth="1"/>
    <col min="10242" max="10243" width="13.375" style="41" customWidth="1"/>
    <col min="10244" max="10244" width="12.875" style="41" customWidth="1"/>
    <col min="10245" max="10245" width="18.625" style="41" customWidth="1"/>
    <col min="10246" max="10246" width="13.75" style="41" customWidth="1"/>
    <col min="10247" max="10248" width="16.625" style="41" customWidth="1"/>
    <col min="10249" max="10249" width="18.125" style="41" customWidth="1"/>
    <col min="10250" max="10250" width="15.625" style="41" customWidth="1"/>
    <col min="10251" max="10251" width="18.125" style="41" customWidth="1"/>
    <col min="10252" max="10496" width="9" style="41"/>
    <col min="10497" max="10497" width="13.75" style="41" customWidth="1"/>
    <col min="10498" max="10499" width="13.375" style="41" customWidth="1"/>
    <col min="10500" max="10500" width="12.875" style="41" customWidth="1"/>
    <col min="10501" max="10501" width="18.625" style="41" customWidth="1"/>
    <col min="10502" max="10502" width="13.75" style="41" customWidth="1"/>
    <col min="10503" max="10504" width="16.625" style="41" customWidth="1"/>
    <col min="10505" max="10505" width="18.125" style="41" customWidth="1"/>
    <col min="10506" max="10506" width="15.625" style="41" customWidth="1"/>
    <col min="10507" max="10507" width="18.125" style="41" customWidth="1"/>
    <col min="10508" max="10752" width="9" style="41"/>
    <col min="10753" max="10753" width="13.75" style="41" customWidth="1"/>
    <col min="10754" max="10755" width="13.375" style="41" customWidth="1"/>
    <col min="10756" max="10756" width="12.875" style="41" customWidth="1"/>
    <col min="10757" max="10757" width="18.625" style="41" customWidth="1"/>
    <col min="10758" max="10758" width="13.75" style="41" customWidth="1"/>
    <col min="10759" max="10760" width="16.625" style="41" customWidth="1"/>
    <col min="10761" max="10761" width="18.125" style="41" customWidth="1"/>
    <col min="10762" max="10762" width="15.625" style="41" customWidth="1"/>
    <col min="10763" max="10763" width="18.125" style="41" customWidth="1"/>
    <col min="10764" max="11008" width="9" style="41"/>
    <col min="11009" max="11009" width="13.75" style="41" customWidth="1"/>
    <col min="11010" max="11011" width="13.375" style="41" customWidth="1"/>
    <col min="11012" max="11012" width="12.875" style="41" customWidth="1"/>
    <col min="11013" max="11013" width="18.625" style="41" customWidth="1"/>
    <col min="11014" max="11014" width="13.75" style="41" customWidth="1"/>
    <col min="11015" max="11016" width="16.625" style="41" customWidth="1"/>
    <col min="11017" max="11017" width="18.125" style="41" customWidth="1"/>
    <col min="11018" max="11018" width="15.625" style="41" customWidth="1"/>
    <col min="11019" max="11019" width="18.125" style="41" customWidth="1"/>
    <col min="11020" max="11264" width="9" style="41"/>
    <col min="11265" max="11265" width="13.75" style="41" customWidth="1"/>
    <col min="11266" max="11267" width="13.375" style="41" customWidth="1"/>
    <col min="11268" max="11268" width="12.875" style="41" customWidth="1"/>
    <col min="11269" max="11269" width="18.625" style="41" customWidth="1"/>
    <col min="11270" max="11270" width="13.75" style="41" customWidth="1"/>
    <col min="11271" max="11272" width="16.625" style="41" customWidth="1"/>
    <col min="11273" max="11273" width="18.125" style="41" customWidth="1"/>
    <col min="11274" max="11274" width="15.625" style="41" customWidth="1"/>
    <col min="11275" max="11275" width="18.125" style="41" customWidth="1"/>
    <col min="11276" max="11520" width="9" style="41"/>
    <col min="11521" max="11521" width="13.75" style="41" customWidth="1"/>
    <col min="11522" max="11523" width="13.375" style="41" customWidth="1"/>
    <col min="11524" max="11524" width="12.875" style="41" customWidth="1"/>
    <col min="11525" max="11525" width="18.625" style="41" customWidth="1"/>
    <col min="11526" max="11526" width="13.75" style="41" customWidth="1"/>
    <col min="11527" max="11528" width="16.625" style="41" customWidth="1"/>
    <col min="11529" max="11529" width="18.125" style="41" customWidth="1"/>
    <col min="11530" max="11530" width="15.625" style="41" customWidth="1"/>
    <col min="11531" max="11531" width="18.125" style="41" customWidth="1"/>
    <col min="11532" max="11776" width="9" style="41"/>
    <col min="11777" max="11777" width="13.75" style="41" customWidth="1"/>
    <col min="11778" max="11779" width="13.375" style="41" customWidth="1"/>
    <col min="11780" max="11780" width="12.875" style="41" customWidth="1"/>
    <col min="11781" max="11781" width="18.625" style="41" customWidth="1"/>
    <col min="11782" max="11782" width="13.75" style="41" customWidth="1"/>
    <col min="11783" max="11784" width="16.625" style="41" customWidth="1"/>
    <col min="11785" max="11785" width="18.125" style="41" customWidth="1"/>
    <col min="11786" max="11786" width="15.625" style="41" customWidth="1"/>
    <col min="11787" max="11787" width="18.125" style="41" customWidth="1"/>
    <col min="11788" max="12032" width="9" style="41"/>
    <col min="12033" max="12033" width="13.75" style="41" customWidth="1"/>
    <col min="12034" max="12035" width="13.375" style="41" customWidth="1"/>
    <col min="12036" max="12036" width="12.875" style="41" customWidth="1"/>
    <col min="12037" max="12037" width="18.625" style="41" customWidth="1"/>
    <col min="12038" max="12038" width="13.75" style="41" customWidth="1"/>
    <col min="12039" max="12040" width="16.625" style="41" customWidth="1"/>
    <col min="12041" max="12041" width="18.125" style="41" customWidth="1"/>
    <col min="12042" max="12042" width="15.625" style="41" customWidth="1"/>
    <col min="12043" max="12043" width="18.125" style="41" customWidth="1"/>
    <col min="12044" max="12288" width="9" style="41"/>
    <col min="12289" max="12289" width="13.75" style="41" customWidth="1"/>
    <col min="12290" max="12291" width="13.375" style="41" customWidth="1"/>
    <col min="12292" max="12292" width="12.875" style="41" customWidth="1"/>
    <col min="12293" max="12293" width="18.625" style="41" customWidth="1"/>
    <col min="12294" max="12294" width="13.75" style="41" customWidth="1"/>
    <col min="12295" max="12296" width="16.625" style="41" customWidth="1"/>
    <col min="12297" max="12297" width="18.125" style="41" customWidth="1"/>
    <col min="12298" max="12298" width="15.625" style="41" customWidth="1"/>
    <col min="12299" max="12299" width="18.125" style="41" customWidth="1"/>
    <col min="12300" max="12544" width="9" style="41"/>
    <col min="12545" max="12545" width="13.75" style="41" customWidth="1"/>
    <col min="12546" max="12547" width="13.375" style="41" customWidth="1"/>
    <col min="12548" max="12548" width="12.875" style="41" customWidth="1"/>
    <col min="12549" max="12549" width="18.625" style="41" customWidth="1"/>
    <col min="12550" max="12550" width="13.75" style="41" customWidth="1"/>
    <col min="12551" max="12552" width="16.625" style="41" customWidth="1"/>
    <col min="12553" max="12553" width="18.125" style="41" customWidth="1"/>
    <col min="12554" max="12554" width="15.625" style="41" customWidth="1"/>
    <col min="12555" max="12555" width="18.125" style="41" customWidth="1"/>
    <col min="12556" max="12800" width="9" style="41"/>
    <col min="12801" max="12801" width="13.75" style="41" customWidth="1"/>
    <col min="12802" max="12803" width="13.375" style="41" customWidth="1"/>
    <col min="12804" max="12804" width="12.875" style="41" customWidth="1"/>
    <col min="12805" max="12805" width="18.625" style="41" customWidth="1"/>
    <col min="12806" max="12806" width="13.75" style="41" customWidth="1"/>
    <col min="12807" max="12808" width="16.625" style="41" customWidth="1"/>
    <col min="12809" max="12809" width="18.125" style="41" customWidth="1"/>
    <col min="12810" max="12810" width="15.625" style="41" customWidth="1"/>
    <col min="12811" max="12811" width="18.125" style="41" customWidth="1"/>
    <col min="12812" max="13056" width="9" style="41"/>
    <col min="13057" max="13057" width="13.75" style="41" customWidth="1"/>
    <col min="13058" max="13059" width="13.375" style="41" customWidth="1"/>
    <col min="13060" max="13060" width="12.875" style="41" customWidth="1"/>
    <col min="13061" max="13061" width="18.625" style="41" customWidth="1"/>
    <col min="13062" max="13062" width="13.75" style="41" customWidth="1"/>
    <col min="13063" max="13064" width="16.625" style="41" customWidth="1"/>
    <col min="13065" max="13065" width="18.125" style="41" customWidth="1"/>
    <col min="13066" max="13066" width="15.625" style="41" customWidth="1"/>
    <col min="13067" max="13067" width="18.125" style="41" customWidth="1"/>
    <col min="13068" max="13312" width="9" style="41"/>
    <col min="13313" max="13313" width="13.75" style="41" customWidth="1"/>
    <col min="13314" max="13315" width="13.375" style="41" customWidth="1"/>
    <col min="13316" max="13316" width="12.875" style="41" customWidth="1"/>
    <col min="13317" max="13317" width="18.625" style="41" customWidth="1"/>
    <col min="13318" max="13318" width="13.75" style="41" customWidth="1"/>
    <col min="13319" max="13320" width="16.625" style="41" customWidth="1"/>
    <col min="13321" max="13321" width="18.125" style="41" customWidth="1"/>
    <col min="13322" max="13322" width="15.625" style="41" customWidth="1"/>
    <col min="13323" max="13323" width="18.125" style="41" customWidth="1"/>
    <col min="13324" max="13568" width="9" style="41"/>
    <col min="13569" max="13569" width="13.75" style="41" customWidth="1"/>
    <col min="13570" max="13571" width="13.375" style="41" customWidth="1"/>
    <col min="13572" max="13572" width="12.875" style="41" customWidth="1"/>
    <col min="13573" max="13573" width="18.625" style="41" customWidth="1"/>
    <col min="13574" max="13574" width="13.75" style="41" customWidth="1"/>
    <col min="13575" max="13576" width="16.625" style="41" customWidth="1"/>
    <col min="13577" max="13577" width="18.125" style="41" customWidth="1"/>
    <col min="13578" max="13578" width="15.625" style="41" customWidth="1"/>
    <col min="13579" max="13579" width="18.125" style="41" customWidth="1"/>
    <col min="13580" max="13824" width="9" style="41"/>
    <col min="13825" max="13825" width="13.75" style="41" customWidth="1"/>
    <col min="13826" max="13827" width="13.375" style="41" customWidth="1"/>
    <col min="13828" max="13828" width="12.875" style="41" customWidth="1"/>
    <col min="13829" max="13829" width="18.625" style="41" customWidth="1"/>
    <col min="13830" max="13830" width="13.75" style="41" customWidth="1"/>
    <col min="13831" max="13832" width="16.625" style="41" customWidth="1"/>
    <col min="13833" max="13833" width="18.125" style="41" customWidth="1"/>
    <col min="13834" max="13834" width="15.625" style="41" customWidth="1"/>
    <col min="13835" max="13835" width="18.125" style="41" customWidth="1"/>
    <col min="13836" max="14080" width="9" style="41"/>
    <col min="14081" max="14081" width="13.75" style="41" customWidth="1"/>
    <col min="14082" max="14083" width="13.375" style="41" customWidth="1"/>
    <col min="14084" max="14084" width="12.875" style="41" customWidth="1"/>
    <col min="14085" max="14085" width="18.625" style="41" customWidth="1"/>
    <col min="14086" max="14086" width="13.75" style="41" customWidth="1"/>
    <col min="14087" max="14088" width="16.625" style="41" customWidth="1"/>
    <col min="14089" max="14089" width="18.125" style="41" customWidth="1"/>
    <col min="14090" max="14090" width="15.625" style="41" customWidth="1"/>
    <col min="14091" max="14091" width="18.125" style="41" customWidth="1"/>
    <col min="14092" max="14336" width="9" style="41"/>
    <col min="14337" max="14337" width="13.75" style="41" customWidth="1"/>
    <col min="14338" max="14339" width="13.375" style="41" customWidth="1"/>
    <col min="14340" max="14340" width="12.875" style="41" customWidth="1"/>
    <col min="14341" max="14341" width="18.625" style="41" customWidth="1"/>
    <col min="14342" max="14342" width="13.75" style="41" customWidth="1"/>
    <col min="14343" max="14344" width="16.625" style="41" customWidth="1"/>
    <col min="14345" max="14345" width="18.125" style="41" customWidth="1"/>
    <col min="14346" max="14346" width="15.625" style="41" customWidth="1"/>
    <col min="14347" max="14347" width="18.125" style="41" customWidth="1"/>
    <col min="14348" max="14592" width="9" style="41"/>
    <col min="14593" max="14593" width="13.75" style="41" customWidth="1"/>
    <col min="14594" max="14595" width="13.375" style="41" customWidth="1"/>
    <col min="14596" max="14596" width="12.875" style="41" customWidth="1"/>
    <col min="14597" max="14597" width="18.625" style="41" customWidth="1"/>
    <col min="14598" max="14598" width="13.75" style="41" customWidth="1"/>
    <col min="14599" max="14600" width="16.625" style="41" customWidth="1"/>
    <col min="14601" max="14601" width="18.125" style="41" customWidth="1"/>
    <col min="14602" max="14602" width="15.625" style="41" customWidth="1"/>
    <col min="14603" max="14603" width="18.125" style="41" customWidth="1"/>
    <col min="14604" max="14848" width="9" style="41"/>
    <col min="14849" max="14849" width="13.75" style="41" customWidth="1"/>
    <col min="14850" max="14851" width="13.375" style="41" customWidth="1"/>
    <col min="14852" max="14852" width="12.875" style="41" customWidth="1"/>
    <col min="14853" max="14853" width="18.625" style="41" customWidth="1"/>
    <col min="14854" max="14854" width="13.75" style="41" customWidth="1"/>
    <col min="14855" max="14856" width="16.625" style="41" customWidth="1"/>
    <col min="14857" max="14857" width="18.125" style="41" customWidth="1"/>
    <col min="14858" max="14858" width="15.625" style="41" customWidth="1"/>
    <col min="14859" max="14859" width="18.125" style="41" customWidth="1"/>
    <col min="14860" max="15104" width="9" style="41"/>
    <col min="15105" max="15105" width="13.75" style="41" customWidth="1"/>
    <col min="15106" max="15107" width="13.375" style="41" customWidth="1"/>
    <col min="15108" max="15108" width="12.875" style="41" customWidth="1"/>
    <col min="15109" max="15109" width="18.625" style="41" customWidth="1"/>
    <col min="15110" max="15110" width="13.75" style="41" customWidth="1"/>
    <col min="15111" max="15112" width="16.625" style="41" customWidth="1"/>
    <col min="15113" max="15113" width="18.125" style="41" customWidth="1"/>
    <col min="15114" max="15114" width="15.625" style="41" customWidth="1"/>
    <col min="15115" max="15115" width="18.125" style="41" customWidth="1"/>
    <col min="15116" max="15360" width="9" style="41"/>
    <col min="15361" max="15361" width="13.75" style="41" customWidth="1"/>
    <col min="15362" max="15363" width="13.375" style="41" customWidth="1"/>
    <col min="15364" max="15364" width="12.875" style="41" customWidth="1"/>
    <col min="15365" max="15365" width="18.625" style="41" customWidth="1"/>
    <col min="15366" max="15366" width="13.75" style="41" customWidth="1"/>
    <col min="15367" max="15368" width="16.625" style="41" customWidth="1"/>
    <col min="15369" max="15369" width="18.125" style="41" customWidth="1"/>
    <col min="15370" max="15370" width="15.625" style="41" customWidth="1"/>
    <col min="15371" max="15371" width="18.125" style="41" customWidth="1"/>
    <col min="15372" max="15616" width="9" style="41"/>
    <col min="15617" max="15617" width="13.75" style="41" customWidth="1"/>
    <col min="15618" max="15619" width="13.375" style="41" customWidth="1"/>
    <col min="15620" max="15620" width="12.875" style="41" customWidth="1"/>
    <col min="15621" max="15621" width="18.625" style="41" customWidth="1"/>
    <col min="15622" max="15622" width="13.75" style="41" customWidth="1"/>
    <col min="15623" max="15624" width="16.625" style="41" customWidth="1"/>
    <col min="15625" max="15625" width="18.125" style="41" customWidth="1"/>
    <col min="15626" max="15626" width="15.625" style="41" customWidth="1"/>
    <col min="15627" max="15627" width="18.125" style="41" customWidth="1"/>
    <col min="15628" max="15872" width="9" style="41"/>
    <col min="15873" max="15873" width="13.75" style="41" customWidth="1"/>
    <col min="15874" max="15875" width="13.375" style="41" customWidth="1"/>
    <col min="15876" max="15876" width="12.875" style="41" customWidth="1"/>
    <col min="15877" max="15877" width="18.625" style="41" customWidth="1"/>
    <col min="15878" max="15878" width="13.75" style="41" customWidth="1"/>
    <col min="15879" max="15880" width="16.625" style="41" customWidth="1"/>
    <col min="15881" max="15881" width="18.125" style="41" customWidth="1"/>
    <col min="15882" max="15882" width="15.625" style="41" customWidth="1"/>
    <col min="15883" max="15883" width="18.125" style="41" customWidth="1"/>
    <col min="15884" max="16128" width="9" style="41"/>
    <col min="16129" max="16129" width="13.75" style="41" customWidth="1"/>
    <col min="16130" max="16131" width="13.375" style="41" customWidth="1"/>
    <col min="16132" max="16132" width="12.875" style="41" customWidth="1"/>
    <col min="16133" max="16133" width="18.625" style="41" customWidth="1"/>
    <col min="16134" max="16134" width="13.75" style="41" customWidth="1"/>
    <col min="16135" max="16136" width="16.625" style="41" customWidth="1"/>
    <col min="16137" max="16137" width="18.125" style="41" customWidth="1"/>
    <col min="16138" max="16138" width="15.625" style="41" customWidth="1"/>
    <col min="16139" max="16139" width="18.125" style="41" customWidth="1"/>
    <col min="16140" max="16384" width="9" style="41"/>
  </cols>
  <sheetData>
    <row r="1" spans="1:11" s="3" customFormat="1" ht="15.75" customHeight="1">
      <c r="A1" s="2" t="s">
        <v>2</v>
      </c>
      <c r="C1" s="4"/>
      <c r="D1" s="4"/>
      <c r="E1" s="4"/>
      <c r="F1" s="4"/>
      <c r="G1" s="4"/>
      <c r="H1" s="4"/>
      <c r="I1" s="5"/>
      <c r="J1" s="6"/>
      <c r="K1" s="7" t="s">
        <v>5</v>
      </c>
    </row>
    <row r="2" spans="1:11" s="3" customFormat="1" ht="21" customHeight="1">
      <c r="A2" s="214" t="s">
        <v>49</v>
      </c>
      <c r="B2" s="214"/>
      <c r="C2" s="214"/>
      <c r="D2" s="214"/>
      <c r="E2" s="214"/>
      <c r="F2" s="214"/>
      <c r="G2" s="215" t="s">
        <v>50</v>
      </c>
      <c r="H2" s="215"/>
      <c r="I2" s="215"/>
      <c r="J2" s="215"/>
      <c r="K2" s="215"/>
    </row>
    <row r="3" spans="1:11" s="3" customFormat="1" ht="15.75" customHeight="1" thickBot="1">
      <c r="A3" s="45"/>
      <c r="B3" s="8"/>
      <c r="C3" s="8"/>
      <c r="D3" s="8"/>
      <c r="E3" s="8"/>
      <c r="F3" s="10"/>
      <c r="G3" s="10"/>
      <c r="H3" s="10"/>
      <c r="I3" s="10"/>
      <c r="J3" s="10"/>
      <c r="K3" s="46"/>
    </row>
    <row r="4" spans="1:11" s="6" customFormat="1" ht="20.100000000000001" customHeight="1">
      <c r="A4" s="216" t="s">
        <v>51</v>
      </c>
      <c r="B4" s="219" t="s">
        <v>9</v>
      </c>
      <c r="C4" s="222" t="s">
        <v>10</v>
      </c>
      <c r="D4" s="224" t="s">
        <v>52</v>
      </c>
      <c r="E4" s="227" t="s">
        <v>12</v>
      </c>
      <c r="F4" s="236"/>
      <c r="G4" s="229" t="s">
        <v>13</v>
      </c>
      <c r="H4" s="230"/>
      <c r="I4" s="206" t="s">
        <v>14</v>
      </c>
      <c r="J4" s="206" t="s">
        <v>15</v>
      </c>
      <c r="K4" s="206" t="s">
        <v>16</v>
      </c>
    </row>
    <row r="5" spans="1:11" s="6" customFormat="1" ht="20.100000000000001" customHeight="1">
      <c r="A5" s="217"/>
      <c r="B5" s="220"/>
      <c r="C5" s="223"/>
      <c r="D5" s="225"/>
      <c r="E5" s="209" t="s">
        <v>53</v>
      </c>
      <c r="F5" s="14" t="s">
        <v>18</v>
      </c>
      <c r="G5" s="211" t="s">
        <v>19</v>
      </c>
      <c r="H5" s="212"/>
      <c r="I5" s="207"/>
      <c r="J5" s="207"/>
      <c r="K5" s="207"/>
    </row>
    <row r="6" spans="1:11" s="3" customFormat="1" ht="27" customHeight="1" thickBot="1">
      <c r="A6" s="218"/>
      <c r="B6" s="221"/>
      <c r="C6" s="210"/>
      <c r="D6" s="226"/>
      <c r="E6" s="210"/>
      <c r="F6" s="159" t="s">
        <v>20</v>
      </c>
      <c r="G6" s="18" t="s">
        <v>21</v>
      </c>
      <c r="H6" s="19" t="s">
        <v>22</v>
      </c>
      <c r="I6" s="208"/>
      <c r="J6" s="208"/>
      <c r="K6" s="208"/>
    </row>
    <row r="7" spans="1:11" s="3" customFormat="1" ht="24.95" customHeight="1">
      <c r="A7" s="47" t="s">
        <v>54</v>
      </c>
      <c r="B7" s="48">
        <v>1.0900000000000001</v>
      </c>
      <c r="C7" s="26">
        <v>1</v>
      </c>
      <c r="D7" s="26">
        <v>21</v>
      </c>
      <c r="E7" s="20">
        <v>2014</v>
      </c>
      <c r="F7" s="20">
        <v>5172</v>
      </c>
      <c r="G7" s="20">
        <v>2469</v>
      </c>
      <c r="H7" s="20">
        <v>2703</v>
      </c>
      <c r="I7" s="21">
        <f t="shared" ref="I7:I32" si="0">F7/E7</f>
        <v>2.5680238331678251</v>
      </c>
      <c r="J7" s="21">
        <f t="shared" ref="J7:J32" si="1">F7/B7</f>
        <v>4744.9541284403667</v>
      </c>
      <c r="K7" s="21">
        <f t="shared" ref="K7:K32" si="2">G7/H7*100</f>
        <v>91.342952275249729</v>
      </c>
    </row>
    <row r="8" spans="1:11" s="3" customFormat="1" ht="24.95" customHeight="1">
      <c r="A8" s="47" t="s">
        <v>55</v>
      </c>
      <c r="B8" s="48">
        <v>0.35</v>
      </c>
      <c r="C8" s="26">
        <v>1</v>
      </c>
      <c r="D8" s="26">
        <v>27</v>
      </c>
      <c r="E8" s="20">
        <v>921</v>
      </c>
      <c r="F8" s="20">
        <v>1989</v>
      </c>
      <c r="G8" s="20">
        <v>960</v>
      </c>
      <c r="H8" s="20">
        <v>1029</v>
      </c>
      <c r="I8" s="21">
        <f t="shared" si="0"/>
        <v>2.1596091205211727</v>
      </c>
      <c r="J8" s="21">
        <f t="shared" si="1"/>
        <v>5682.8571428571431</v>
      </c>
      <c r="K8" s="21">
        <f t="shared" si="2"/>
        <v>93.294460641399411</v>
      </c>
    </row>
    <row r="9" spans="1:11" s="3" customFormat="1" ht="24.95" customHeight="1">
      <c r="A9" s="47" t="s">
        <v>56</v>
      </c>
      <c r="B9" s="48">
        <v>0.38</v>
      </c>
      <c r="C9" s="26">
        <v>1</v>
      </c>
      <c r="D9" s="26">
        <v>34</v>
      </c>
      <c r="E9" s="20">
        <v>2563</v>
      </c>
      <c r="F9" s="20">
        <v>5461</v>
      </c>
      <c r="G9" s="20">
        <v>2629</v>
      </c>
      <c r="H9" s="20">
        <v>2832</v>
      </c>
      <c r="I9" s="21">
        <f t="shared" si="0"/>
        <v>2.130706203667577</v>
      </c>
      <c r="J9" s="21">
        <f t="shared" si="1"/>
        <v>14371.052631578947</v>
      </c>
      <c r="K9" s="21">
        <f t="shared" si="2"/>
        <v>92.831920903954796</v>
      </c>
    </row>
    <row r="10" spans="1:11" s="3" customFormat="1" ht="24.95" customHeight="1">
      <c r="A10" s="47" t="s">
        <v>57</v>
      </c>
      <c r="B10" s="48">
        <v>0.19</v>
      </c>
      <c r="C10" s="26">
        <v>1</v>
      </c>
      <c r="D10" s="26">
        <v>23</v>
      </c>
      <c r="E10" s="20">
        <v>1070</v>
      </c>
      <c r="F10" s="20">
        <v>3048</v>
      </c>
      <c r="G10" s="20">
        <v>1547</v>
      </c>
      <c r="H10" s="20">
        <v>1501</v>
      </c>
      <c r="I10" s="21">
        <f t="shared" si="0"/>
        <v>2.8485981308411215</v>
      </c>
      <c r="J10" s="21">
        <f t="shared" si="1"/>
        <v>16042.105263157895</v>
      </c>
      <c r="K10" s="21">
        <f t="shared" si="2"/>
        <v>103.06462358427714</v>
      </c>
    </row>
    <row r="11" spans="1:11" s="3" customFormat="1" ht="24.95" customHeight="1">
      <c r="A11" s="47" t="s">
        <v>58</v>
      </c>
      <c r="B11" s="48">
        <v>1.2</v>
      </c>
      <c r="C11" s="26">
        <v>1</v>
      </c>
      <c r="D11" s="26">
        <v>21</v>
      </c>
      <c r="E11" s="20">
        <v>1229</v>
      </c>
      <c r="F11" s="20">
        <v>3421</v>
      </c>
      <c r="G11" s="20">
        <v>1826</v>
      </c>
      <c r="H11" s="20">
        <v>1595</v>
      </c>
      <c r="I11" s="21">
        <f t="shared" si="0"/>
        <v>2.7835638730675347</v>
      </c>
      <c r="J11" s="21">
        <f t="shared" si="1"/>
        <v>2850.8333333333335</v>
      </c>
      <c r="K11" s="21">
        <f t="shared" si="2"/>
        <v>114.48275862068967</v>
      </c>
    </row>
    <row r="12" spans="1:11" s="3" customFormat="1" ht="24.95" customHeight="1">
      <c r="A12" s="47" t="s">
        <v>59</v>
      </c>
      <c r="B12" s="48">
        <v>0.12</v>
      </c>
      <c r="C12" s="26">
        <v>1</v>
      </c>
      <c r="D12" s="26">
        <v>17</v>
      </c>
      <c r="E12" s="20">
        <v>544</v>
      </c>
      <c r="F12" s="20">
        <v>1481</v>
      </c>
      <c r="G12" s="20">
        <v>753</v>
      </c>
      <c r="H12" s="20">
        <v>728</v>
      </c>
      <c r="I12" s="21">
        <f t="shared" si="0"/>
        <v>2.7224264705882355</v>
      </c>
      <c r="J12" s="21">
        <f t="shared" si="1"/>
        <v>12341.666666666668</v>
      </c>
      <c r="K12" s="21">
        <f t="shared" si="2"/>
        <v>103.43406593406594</v>
      </c>
    </row>
    <row r="13" spans="1:11" s="3" customFormat="1" ht="24.95" customHeight="1">
      <c r="A13" s="47" t="s">
        <v>60</v>
      </c>
      <c r="B13" s="48">
        <v>4.4800000000000004</v>
      </c>
      <c r="C13" s="26">
        <v>1</v>
      </c>
      <c r="D13" s="26">
        <v>18</v>
      </c>
      <c r="E13" s="20">
        <v>1072</v>
      </c>
      <c r="F13" s="20">
        <v>3221</v>
      </c>
      <c r="G13" s="20">
        <v>1714</v>
      </c>
      <c r="H13" s="20">
        <v>1507</v>
      </c>
      <c r="I13" s="21">
        <f t="shared" si="0"/>
        <v>3.0046641791044775</v>
      </c>
      <c r="J13" s="21">
        <f t="shared" si="1"/>
        <v>718.97321428571422</v>
      </c>
      <c r="K13" s="21">
        <f t="shared" si="2"/>
        <v>113.735899137359</v>
      </c>
    </row>
    <row r="14" spans="1:11" s="3" customFormat="1" ht="24.95" customHeight="1">
      <c r="A14" s="47" t="s">
        <v>61</v>
      </c>
      <c r="B14" s="48">
        <v>3</v>
      </c>
      <c r="C14" s="26">
        <v>1</v>
      </c>
      <c r="D14" s="26">
        <v>19</v>
      </c>
      <c r="E14" s="20">
        <v>1712</v>
      </c>
      <c r="F14" s="20">
        <v>4645</v>
      </c>
      <c r="G14" s="20">
        <v>2289</v>
      </c>
      <c r="H14" s="20">
        <v>2356</v>
      </c>
      <c r="I14" s="21">
        <f t="shared" si="0"/>
        <v>2.7132009345794392</v>
      </c>
      <c r="J14" s="21">
        <f t="shared" si="1"/>
        <v>1548.3333333333333</v>
      </c>
      <c r="K14" s="21">
        <f t="shared" si="2"/>
        <v>97.156196943972844</v>
      </c>
    </row>
    <row r="15" spans="1:11" ht="24.95" customHeight="1">
      <c r="A15" s="47" t="s">
        <v>62</v>
      </c>
      <c r="B15" s="48">
        <v>7.32</v>
      </c>
      <c r="C15" s="26">
        <v>1</v>
      </c>
      <c r="D15" s="26">
        <v>21</v>
      </c>
      <c r="E15" s="20">
        <v>1475</v>
      </c>
      <c r="F15" s="20">
        <v>4189</v>
      </c>
      <c r="G15" s="20">
        <v>2134</v>
      </c>
      <c r="H15" s="20">
        <v>2055</v>
      </c>
      <c r="I15" s="21">
        <f t="shared" si="0"/>
        <v>2.84</v>
      </c>
      <c r="J15" s="21">
        <f t="shared" si="1"/>
        <v>572.26775956284155</v>
      </c>
      <c r="K15" s="21">
        <f t="shared" si="2"/>
        <v>103.84428223844282</v>
      </c>
    </row>
    <row r="16" spans="1:11" s="3" customFormat="1" ht="24.95" customHeight="1">
      <c r="A16" s="47" t="s">
        <v>63</v>
      </c>
      <c r="B16" s="48">
        <v>0.15</v>
      </c>
      <c r="C16" s="26">
        <v>1</v>
      </c>
      <c r="D16" s="26">
        <v>20</v>
      </c>
      <c r="E16" s="20">
        <v>815</v>
      </c>
      <c r="F16" s="20">
        <v>2299</v>
      </c>
      <c r="G16" s="20">
        <v>1142</v>
      </c>
      <c r="H16" s="20">
        <v>1157</v>
      </c>
      <c r="I16" s="21">
        <f t="shared" si="0"/>
        <v>2.8208588957055216</v>
      </c>
      <c r="J16" s="21">
        <f t="shared" si="1"/>
        <v>15326.666666666668</v>
      </c>
      <c r="K16" s="21">
        <f t="shared" si="2"/>
        <v>98.703543647363873</v>
      </c>
    </row>
    <row r="17" spans="1:11" ht="24.95" customHeight="1">
      <c r="A17" s="47" t="s">
        <v>64</v>
      </c>
      <c r="B17" s="48">
        <v>0.4</v>
      </c>
      <c r="C17" s="26">
        <v>1</v>
      </c>
      <c r="D17" s="26">
        <v>22</v>
      </c>
      <c r="E17" s="20">
        <v>2026</v>
      </c>
      <c r="F17" s="20">
        <v>5228</v>
      </c>
      <c r="G17" s="20">
        <v>2574</v>
      </c>
      <c r="H17" s="20">
        <v>2654</v>
      </c>
      <c r="I17" s="21">
        <f t="shared" si="0"/>
        <v>2.5804540967423493</v>
      </c>
      <c r="J17" s="21">
        <f t="shared" si="1"/>
        <v>13070</v>
      </c>
      <c r="K17" s="21">
        <f t="shared" si="2"/>
        <v>96.985681989449887</v>
      </c>
    </row>
    <row r="18" spans="1:11" ht="24.95" customHeight="1">
      <c r="A18" s="47" t="s">
        <v>65</v>
      </c>
      <c r="B18" s="48">
        <v>3.17</v>
      </c>
      <c r="C18" s="26">
        <v>1</v>
      </c>
      <c r="D18" s="26">
        <v>18</v>
      </c>
      <c r="E18" s="20">
        <v>739</v>
      </c>
      <c r="F18" s="20">
        <v>2028</v>
      </c>
      <c r="G18" s="20">
        <v>1024</v>
      </c>
      <c r="H18" s="20">
        <v>1004</v>
      </c>
      <c r="I18" s="21">
        <f t="shared" si="0"/>
        <v>2.7442489851150205</v>
      </c>
      <c r="J18" s="21">
        <f t="shared" si="1"/>
        <v>639.74763406940065</v>
      </c>
      <c r="K18" s="21">
        <f t="shared" si="2"/>
        <v>101.99203187250995</v>
      </c>
    </row>
    <row r="19" spans="1:11" ht="24.95" customHeight="1">
      <c r="A19" s="47" t="s">
        <v>66</v>
      </c>
      <c r="B19" s="48">
        <v>5</v>
      </c>
      <c r="C19" s="26">
        <v>1</v>
      </c>
      <c r="D19" s="26">
        <v>23</v>
      </c>
      <c r="E19" s="20">
        <v>1308</v>
      </c>
      <c r="F19" s="20">
        <v>3607</v>
      </c>
      <c r="G19" s="20">
        <v>1887</v>
      </c>
      <c r="H19" s="20">
        <v>1720</v>
      </c>
      <c r="I19" s="21">
        <f t="shared" si="0"/>
        <v>2.7576452599388381</v>
      </c>
      <c r="J19" s="21">
        <f t="shared" si="1"/>
        <v>721.4</v>
      </c>
      <c r="K19" s="21">
        <f t="shared" si="2"/>
        <v>109.7093023255814</v>
      </c>
    </row>
    <row r="20" spans="1:11" ht="24.95" customHeight="1">
      <c r="A20" s="47" t="s">
        <v>67</v>
      </c>
      <c r="B20" s="48">
        <v>2.41</v>
      </c>
      <c r="C20" s="26">
        <v>1</v>
      </c>
      <c r="D20" s="26">
        <v>23</v>
      </c>
      <c r="E20" s="20">
        <v>1420</v>
      </c>
      <c r="F20" s="20">
        <v>4252</v>
      </c>
      <c r="G20" s="20">
        <v>2055</v>
      </c>
      <c r="H20" s="20">
        <v>2197</v>
      </c>
      <c r="I20" s="21">
        <f t="shared" si="0"/>
        <v>2.9943661971830986</v>
      </c>
      <c r="J20" s="21">
        <f t="shared" si="1"/>
        <v>1764.3153526970952</v>
      </c>
      <c r="K20" s="21">
        <f t="shared" si="2"/>
        <v>93.536640873918984</v>
      </c>
    </row>
    <row r="21" spans="1:11" ht="24.95" customHeight="1">
      <c r="A21" s="47" t="s">
        <v>68</v>
      </c>
      <c r="B21" s="48">
        <v>0.06</v>
      </c>
      <c r="C21" s="26">
        <v>1</v>
      </c>
      <c r="D21" s="26">
        <v>17</v>
      </c>
      <c r="E21" s="20">
        <v>482</v>
      </c>
      <c r="F21" s="20">
        <v>1248</v>
      </c>
      <c r="G21" s="20">
        <v>607</v>
      </c>
      <c r="H21" s="20">
        <v>641</v>
      </c>
      <c r="I21" s="21">
        <f t="shared" si="0"/>
        <v>2.5892116182572615</v>
      </c>
      <c r="J21" s="21">
        <f t="shared" si="1"/>
        <v>20800</v>
      </c>
      <c r="K21" s="21">
        <f t="shared" si="2"/>
        <v>94.695787831513258</v>
      </c>
    </row>
    <row r="22" spans="1:11" ht="24.95" customHeight="1">
      <c r="A22" s="47" t="s">
        <v>69</v>
      </c>
      <c r="B22" s="48">
        <v>0.98</v>
      </c>
      <c r="C22" s="26">
        <v>1</v>
      </c>
      <c r="D22" s="26">
        <v>44</v>
      </c>
      <c r="E22" s="20">
        <v>4034</v>
      </c>
      <c r="F22" s="20">
        <v>10324</v>
      </c>
      <c r="G22" s="20">
        <v>5001</v>
      </c>
      <c r="H22" s="20">
        <v>5323</v>
      </c>
      <c r="I22" s="21">
        <f t="shared" si="0"/>
        <v>2.559246405552801</v>
      </c>
      <c r="J22" s="21">
        <f t="shared" si="1"/>
        <v>10534.693877551021</v>
      </c>
      <c r="K22" s="21">
        <f t="shared" si="2"/>
        <v>93.950779635543867</v>
      </c>
    </row>
    <row r="23" spans="1:11" ht="24.95" customHeight="1">
      <c r="A23" s="47" t="s">
        <v>70</v>
      </c>
      <c r="B23" s="48">
        <v>1</v>
      </c>
      <c r="C23" s="26">
        <v>1</v>
      </c>
      <c r="D23" s="26">
        <v>32</v>
      </c>
      <c r="E23" s="20">
        <v>1685</v>
      </c>
      <c r="F23" s="20">
        <v>4699</v>
      </c>
      <c r="G23" s="20">
        <v>2329</v>
      </c>
      <c r="H23" s="20">
        <v>2370</v>
      </c>
      <c r="I23" s="21">
        <f t="shared" si="0"/>
        <v>2.7887240356083085</v>
      </c>
      <c r="J23" s="21">
        <f t="shared" si="1"/>
        <v>4699</v>
      </c>
      <c r="K23" s="21">
        <f t="shared" si="2"/>
        <v>98.270042194092824</v>
      </c>
    </row>
    <row r="24" spans="1:11" ht="24.95" customHeight="1">
      <c r="A24" s="47" t="s">
        <v>71</v>
      </c>
      <c r="B24" s="48">
        <v>1.5</v>
      </c>
      <c r="C24" s="26">
        <v>1</v>
      </c>
      <c r="D24" s="26">
        <v>36</v>
      </c>
      <c r="E24" s="20">
        <v>2843</v>
      </c>
      <c r="F24" s="20">
        <v>8005</v>
      </c>
      <c r="G24" s="20">
        <v>4015</v>
      </c>
      <c r="H24" s="20">
        <v>3990</v>
      </c>
      <c r="I24" s="21">
        <f t="shared" si="0"/>
        <v>2.8156876538867395</v>
      </c>
      <c r="J24" s="21">
        <f t="shared" si="1"/>
        <v>5336.666666666667</v>
      </c>
      <c r="K24" s="21">
        <f t="shared" si="2"/>
        <v>100.62656641604011</v>
      </c>
    </row>
    <row r="25" spans="1:11" ht="24.95" customHeight="1">
      <c r="A25" s="47" t="s">
        <v>72</v>
      </c>
      <c r="B25" s="48">
        <v>8</v>
      </c>
      <c r="C25" s="26">
        <v>1</v>
      </c>
      <c r="D25" s="26">
        <v>26</v>
      </c>
      <c r="E25" s="20">
        <v>1413</v>
      </c>
      <c r="F25" s="20">
        <v>4302</v>
      </c>
      <c r="G25" s="20">
        <v>2275</v>
      </c>
      <c r="H25" s="20">
        <v>2027</v>
      </c>
      <c r="I25" s="21">
        <f t="shared" si="0"/>
        <v>3.0445859872611467</v>
      </c>
      <c r="J25" s="21">
        <f t="shared" si="1"/>
        <v>537.75</v>
      </c>
      <c r="K25" s="21">
        <f t="shared" si="2"/>
        <v>112.23482979773063</v>
      </c>
    </row>
    <row r="26" spans="1:11" ht="24.95" customHeight="1">
      <c r="A26" s="47" t="s">
        <v>73</v>
      </c>
      <c r="B26" s="48">
        <v>1</v>
      </c>
      <c r="C26" s="26">
        <v>1</v>
      </c>
      <c r="D26" s="26">
        <v>35</v>
      </c>
      <c r="E26" s="20">
        <v>2834</v>
      </c>
      <c r="F26" s="20">
        <v>7408</v>
      </c>
      <c r="G26" s="20">
        <v>3575</v>
      </c>
      <c r="H26" s="20">
        <v>3833</v>
      </c>
      <c r="I26" s="21">
        <f t="shared" si="0"/>
        <v>2.6139731827805224</v>
      </c>
      <c r="J26" s="21">
        <f t="shared" si="1"/>
        <v>7408</v>
      </c>
      <c r="K26" s="21">
        <f t="shared" si="2"/>
        <v>93.26897991129664</v>
      </c>
    </row>
    <row r="27" spans="1:11" ht="24.95" customHeight="1">
      <c r="A27" s="47" t="s">
        <v>74</v>
      </c>
      <c r="B27" s="48">
        <v>0.12</v>
      </c>
      <c r="C27" s="26">
        <v>1</v>
      </c>
      <c r="D27" s="26">
        <v>17</v>
      </c>
      <c r="E27" s="20">
        <v>1831</v>
      </c>
      <c r="F27" s="20">
        <v>4580</v>
      </c>
      <c r="G27" s="20">
        <v>2179</v>
      </c>
      <c r="H27" s="20">
        <v>2401</v>
      </c>
      <c r="I27" s="21">
        <f t="shared" si="0"/>
        <v>2.501365374112507</v>
      </c>
      <c r="J27" s="21">
        <f t="shared" si="1"/>
        <v>38166.666666666672</v>
      </c>
      <c r="K27" s="21">
        <f t="shared" si="2"/>
        <v>90.753852561432737</v>
      </c>
    </row>
    <row r="28" spans="1:11" ht="24.95" customHeight="1">
      <c r="A28" s="47" t="s">
        <v>75</v>
      </c>
      <c r="B28" s="48">
        <v>1</v>
      </c>
      <c r="C28" s="26">
        <v>1</v>
      </c>
      <c r="D28" s="26">
        <v>22</v>
      </c>
      <c r="E28" s="20">
        <v>1500</v>
      </c>
      <c r="F28" s="20">
        <v>3915</v>
      </c>
      <c r="G28" s="20">
        <v>1959</v>
      </c>
      <c r="H28" s="20">
        <v>1956</v>
      </c>
      <c r="I28" s="21">
        <f t="shared" si="0"/>
        <v>2.61</v>
      </c>
      <c r="J28" s="21">
        <f t="shared" si="1"/>
        <v>3915</v>
      </c>
      <c r="K28" s="21">
        <f t="shared" si="2"/>
        <v>100.15337423312884</v>
      </c>
    </row>
    <row r="29" spans="1:11" ht="24.95" customHeight="1">
      <c r="A29" s="47" t="s">
        <v>76</v>
      </c>
      <c r="B29" s="48">
        <v>0.5</v>
      </c>
      <c r="C29" s="26">
        <v>1</v>
      </c>
      <c r="D29" s="26">
        <v>12</v>
      </c>
      <c r="E29" s="20">
        <v>1272</v>
      </c>
      <c r="F29" s="20">
        <v>3140</v>
      </c>
      <c r="G29" s="20">
        <v>1533</v>
      </c>
      <c r="H29" s="20">
        <v>1607</v>
      </c>
      <c r="I29" s="21">
        <f t="shared" si="0"/>
        <v>2.4685534591194966</v>
      </c>
      <c r="J29" s="21">
        <f t="shared" si="1"/>
        <v>6280</v>
      </c>
      <c r="K29" s="21">
        <f t="shared" si="2"/>
        <v>95.395146235220906</v>
      </c>
    </row>
    <row r="30" spans="1:11" ht="24.95" customHeight="1">
      <c r="A30" s="47" t="s">
        <v>77</v>
      </c>
      <c r="B30" s="48">
        <v>0.5</v>
      </c>
      <c r="C30" s="26">
        <v>1</v>
      </c>
      <c r="D30" s="26">
        <v>13</v>
      </c>
      <c r="E30" s="20">
        <v>1321</v>
      </c>
      <c r="F30" s="20">
        <v>3573</v>
      </c>
      <c r="G30" s="20">
        <v>1742</v>
      </c>
      <c r="H30" s="20">
        <v>1831</v>
      </c>
      <c r="I30" s="21">
        <f t="shared" si="0"/>
        <v>2.7047691143073429</v>
      </c>
      <c r="J30" s="21">
        <f t="shared" si="1"/>
        <v>7146</v>
      </c>
      <c r="K30" s="21">
        <f t="shared" si="2"/>
        <v>95.139268159475705</v>
      </c>
    </row>
    <row r="31" spans="1:11" ht="24.95" customHeight="1">
      <c r="A31" s="47" t="s">
        <v>78</v>
      </c>
      <c r="B31" s="48">
        <v>1.4</v>
      </c>
      <c r="C31" s="26">
        <v>1</v>
      </c>
      <c r="D31" s="26">
        <v>31</v>
      </c>
      <c r="E31" s="20">
        <v>1524</v>
      </c>
      <c r="F31" s="20">
        <v>4502</v>
      </c>
      <c r="G31" s="20">
        <v>2305</v>
      </c>
      <c r="H31" s="20">
        <v>2197</v>
      </c>
      <c r="I31" s="21">
        <f t="shared" si="0"/>
        <v>2.9540682414698161</v>
      </c>
      <c r="J31" s="21">
        <f t="shared" si="1"/>
        <v>3215.7142857142858</v>
      </c>
      <c r="K31" s="21">
        <f t="shared" si="2"/>
        <v>104.91579426490669</v>
      </c>
    </row>
    <row r="32" spans="1:11" ht="25.5" customHeight="1" thickBot="1">
      <c r="A32" s="49" t="s">
        <v>79</v>
      </c>
      <c r="B32" s="50">
        <v>1.25</v>
      </c>
      <c r="C32" s="51">
        <v>1</v>
      </c>
      <c r="D32" s="51">
        <v>20</v>
      </c>
      <c r="E32" s="52">
        <v>1338</v>
      </c>
      <c r="F32" s="52">
        <v>4109</v>
      </c>
      <c r="G32" s="52">
        <v>2040</v>
      </c>
      <c r="H32" s="52">
        <v>2069</v>
      </c>
      <c r="I32" s="53">
        <f t="shared" si="0"/>
        <v>3.0710014947683111</v>
      </c>
      <c r="J32" s="53">
        <f t="shared" si="1"/>
        <v>3287.2</v>
      </c>
      <c r="K32" s="53">
        <f t="shared" si="2"/>
        <v>98.598356694055099</v>
      </c>
    </row>
    <row r="33" spans="1:11" ht="15.75" customHeight="1">
      <c r="A33" s="234"/>
      <c r="B33" s="234"/>
      <c r="C33" s="234"/>
      <c r="D33" s="234"/>
      <c r="E33" s="32"/>
      <c r="F33" s="32"/>
      <c r="G33" s="235"/>
      <c r="H33" s="235"/>
      <c r="I33" s="235"/>
      <c r="J33" s="235"/>
      <c r="K33" s="235"/>
    </row>
  </sheetData>
  <mergeCells count="15">
    <mergeCell ref="A33:D33"/>
    <mergeCell ref="G33:K33"/>
    <mergeCell ref="A2:F2"/>
    <mergeCell ref="G2:K2"/>
    <mergeCell ref="A4:A6"/>
    <mergeCell ref="B4:B6"/>
    <mergeCell ref="C4:C6"/>
    <mergeCell ref="D4:D6"/>
    <mergeCell ref="E4:F4"/>
    <mergeCell ref="G4:H4"/>
    <mergeCell ref="I4:I6"/>
    <mergeCell ref="J4:J6"/>
    <mergeCell ref="K4:K6"/>
    <mergeCell ref="E5:E6"/>
    <mergeCell ref="G5:H5"/>
  </mergeCells>
  <phoneticPr fontId="2" type="noConversion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847E8-B26A-4F73-9700-44ED1D9C3531}">
  <dimension ref="A1:BJ20"/>
  <sheetViews>
    <sheetView topLeftCell="F7" zoomScaleNormal="100" workbookViewId="0">
      <selection activeCell="A2" sqref="A2:H2"/>
    </sheetView>
  </sheetViews>
  <sheetFormatPr defaultRowHeight="15.75"/>
  <cols>
    <col min="1" max="1" width="11.625" style="101" customWidth="1"/>
    <col min="2" max="8" width="10.375" style="101" customWidth="1"/>
    <col min="9" max="14" width="10.5" style="101" customWidth="1"/>
    <col min="15" max="16" width="10.5" style="102" customWidth="1"/>
    <col min="17" max="17" width="11.625" style="102" customWidth="1"/>
    <col min="18" max="19" width="10.375" style="102" customWidth="1"/>
    <col min="20" max="24" width="10.375" style="101" customWidth="1"/>
    <col min="25" max="32" width="10.5" style="101" customWidth="1"/>
    <col min="33" max="33" width="12.75" style="101" customWidth="1"/>
    <col min="34" max="39" width="11.875" style="101" customWidth="1"/>
    <col min="40" max="40" width="11.625" style="101" customWidth="1"/>
    <col min="41" max="41" width="12.125" style="101" customWidth="1"/>
    <col min="42" max="43" width="12" style="101" customWidth="1"/>
    <col min="44" max="46" width="12.125" style="101" customWidth="1"/>
    <col min="47" max="50" width="9" style="101"/>
    <col min="51" max="51" width="8.875" style="101" customWidth="1"/>
    <col min="52" max="52" width="9" style="101" hidden="1" customWidth="1"/>
    <col min="53" max="256" width="9" style="101"/>
    <col min="257" max="257" width="11.625" style="101" customWidth="1"/>
    <col min="258" max="264" width="10.375" style="101" customWidth="1"/>
    <col min="265" max="272" width="10.5" style="101" customWidth="1"/>
    <col min="273" max="273" width="11.625" style="101" customWidth="1"/>
    <col min="274" max="280" width="10.375" style="101" customWidth="1"/>
    <col min="281" max="288" width="10.5" style="101" customWidth="1"/>
    <col min="289" max="289" width="12.75" style="101" customWidth="1"/>
    <col min="290" max="295" width="11.875" style="101" customWidth="1"/>
    <col min="296" max="296" width="11.625" style="101" customWidth="1"/>
    <col min="297" max="297" width="12.125" style="101" customWidth="1"/>
    <col min="298" max="299" width="12" style="101" customWidth="1"/>
    <col min="300" max="302" width="12.125" style="101" customWidth="1"/>
    <col min="303" max="306" width="9" style="101"/>
    <col min="307" max="307" width="8.875" style="101" customWidth="1"/>
    <col min="308" max="308" width="0" style="101" hidden="1" customWidth="1"/>
    <col min="309" max="512" width="9" style="101"/>
    <col min="513" max="513" width="11.625" style="101" customWidth="1"/>
    <col min="514" max="520" width="10.375" style="101" customWidth="1"/>
    <col min="521" max="528" width="10.5" style="101" customWidth="1"/>
    <col min="529" max="529" width="11.625" style="101" customWidth="1"/>
    <col min="530" max="536" width="10.375" style="101" customWidth="1"/>
    <col min="537" max="544" width="10.5" style="101" customWidth="1"/>
    <col min="545" max="545" width="12.75" style="101" customWidth="1"/>
    <col min="546" max="551" width="11.875" style="101" customWidth="1"/>
    <col min="552" max="552" width="11.625" style="101" customWidth="1"/>
    <col min="553" max="553" width="12.125" style="101" customWidth="1"/>
    <col min="554" max="555" width="12" style="101" customWidth="1"/>
    <col min="556" max="558" width="12.125" style="101" customWidth="1"/>
    <col min="559" max="562" width="9" style="101"/>
    <col min="563" max="563" width="8.875" style="101" customWidth="1"/>
    <col min="564" max="564" width="0" style="101" hidden="1" customWidth="1"/>
    <col min="565" max="768" width="9" style="101"/>
    <col min="769" max="769" width="11.625" style="101" customWidth="1"/>
    <col min="770" max="776" width="10.375" style="101" customWidth="1"/>
    <col min="777" max="784" width="10.5" style="101" customWidth="1"/>
    <col min="785" max="785" width="11.625" style="101" customWidth="1"/>
    <col min="786" max="792" width="10.375" style="101" customWidth="1"/>
    <col min="793" max="800" width="10.5" style="101" customWidth="1"/>
    <col min="801" max="801" width="12.75" style="101" customWidth="1"/>
    <col min="802" max="807" width="11.875" style="101" customWidth="1"/>
    <col min="808" max="808" width="11.625" style="101" customWidth="1"/>
    <col min="809" max="809" width="12.125" style="101" customWidth="1"/>
    <col min="810" max="811" width="12" style="101" customWidth="1"/>
    <col min="812" max="814" width="12.125" style="101" customWidth="1"/>
    <col min="815" max="818" width="9" style="101"/>
    <col min="819" max="819" width="8.875" style="101" customWidth="1"/>
    <col min="820" max="820" width="0" style="101" hidden="1" customWidth="1"/>
    <col min="821" max="1024" width="9" style="101"/>
    <col min="1025" max="1025" width="11.625" style="101" customWidth="1"/>
    <col min="1026" max="1032" width="10.375" style="101" customWidth="1"/>
    <col min="1033" max="1040" width="10.5" style="101" customWidth="1"/>
    <col min="1041" max="1041" width="11.625" style="101" customWidth="1"/>
    <col min="1042" max="1048" width="10.375" style="101" customWidth="1"/>
    <col min="1049" max="1056" width="10.5" style="101" customWidth="1"/>
    <col min="1057" max="1057" width="12.75" style="101" customWidth="1"/>
    <col min="1058" max="1063" width="11.875" style="101" customWidth="1"/>
    <col min="1064" max="1064" width="11.625" style="101" customWidth="1"/>
    <col min="1065" max="1065" width="12.125" style="101" customWidth="1"/>
    <col min="1066" max="1067" width="12" style="101" customWidth="1"/>
    <col min="1068" max="1070" width="12.125" style="101" customWidth="1"/>
    <col min="1071" max="1074" width="9" style="101"/>
    <col min="1075" max="1075" width="8.875" style="101" customWidth="1"/>
    <col min="1076" max="1076" width="0" style="101" hidden="1" customWidth="1"/>
    <col min="1077" max="1280" width="9" style="101"/>
    <col min="1281" max="1281" width="11.625" style="101" customWidth="1"/>
    <col min="1282" max="1288" width="10.375" style="101" customWidth="1"/>
    <col min="1289" max="1296" width="10.5" style="101" customWidth="1"/>
    <col min="1297" max="1297" width="11.625" style="101" customWidth="1"/>
    <col min="1298" max="1304" width="10.375" style="101" customWidth="1"/>
    <col min="1305" max="1312" width="10.5" style="101" customWidth="1"/>
    <col min="1313" max="1313" width="12.75" style="101" customWidth="1"/>
    <col min="1314" max="1319" width="11.875" style="101" customWidth="1"/>
    <col min="1320" max="1320" width="11.625" style="101" customWidth="1"/>
    <col min="1321" max="1321" width="12.125" style="101" customWidth="1"/>
    <col min="1322" max="1323" width="12" style="101" customWidth="1"/>
    <col min="1324" max="1326" width="12.125" style="101" customWidth="1"/>
    <col min="1327" max="1330" width="9" style="101"/>
    <col min="1331" max="1331" width="8.875" style="101" customWidth="1"/>
    <col min="1332" max="1332" width="0" style="101" hidden="1" customWidth="1"/>
    <col min="1333" max="1536" width="9" style="101"/>
    <col min="1537" max="1537" width="11.625" style="101" customWidth="1"/>
    <col min="1538" max="1544" width="10.375" style="101" customWidth="1"/>
    <col min="1545" max="1552" width="10.5" style="101" customWidth="1"/>
    <col min="1553" max="1553" width="11.625" style="101" customWidth="1"/>
    <col min="1554" max="1560" width="10.375" style="101" customWidth="1"/>
    <col min="1561" max="1568" width="10.5" style="101" customWidth="1"/>
    <col min="1569" max="1569" width="12.75" style="101" customWidth="1"/>
    <col min="1570" max="1575" width="11.875" style="101" customWidth="1"/>
    <col min="1576" max="1576" width="11.625" style="101" customWidth="1"/>
    <col min="1577" max="1577" width="12.125" style="101" customWidth="1"/>
    <col min="1578" max="1579" width="12" style="101" customWidth="1"/>
    <col min="1580" max="1582" width="12.125" style="101" customWidth="1"/>
    <col min="1583" max="1586" width="9" style="101"/>
    <col min="1587" max="1587" width="8.875" style="101" customWidth="1"/>
    <col min="1588" max="1588" width="0" style="101" hidden="1" customWidth="1"/>
    <col min="1589" max="1792" width="9" style="101"/>
    <col min="1793" max="1793" width="11.625" style="101" customWidth="1"/>
    <col min="1794" max="1800" width="10.375" style="101" customWidth="1"/>
    <col min="1801" max="1808" width="10.5" style="101" customWidth="1"/>
    <col min="1809" max="1809" width="11.625" style="101" customWidth="1"/>
    <col min="1810" max="1816" width="10.375" style="101" customWidth="1"/>
    <col min="1817" max="1824" width="10.5" style="101" customWidth="1"/>
    <col min="1825" max="1825" width="12.75" style="101" customWidth="1"/>
    <col min="1826" max="1831" width="11.875" style="101" customWidth="1"/>
    <col min="1832" max="1832" width="11.625" style="101" customWidth="1"/>
    <col min="1833" max="1833" width="12.125" style="101" customWidth="1"/>
    <col min="1834" max="1835" width="12" style="101" customWidth="1"/>
    <col min="1836" max="1838" width="12.125" style="101" customWidth="1"/>
    <col min="1839" max="1842" width="9" style="101"/>
    <col min="1843" max="1843" width="8.875" style="101" customWidth="1"/>
    <col min="1844" max="1844" width="0" style="101" hidden="1" customWidth="1"/>
    <col min="1845" max="2048" width="9" style="101"/>
    <col min="2049" max="2049" width="11.625" style="101" customWidth="1"/>
    <col min="2050" max="2056" width="10.375" style="101" customWidth="1"/>
    <col min="2057" max="2064" width="10.5" style="101" customWidth="1"/>
    <col min="2065" max="2065" width="11.625" style="101" customWidth="1"/>
    <col min="2066" max="2072" width="10.375" style="101" customWidth="1"/>
    <col min="2073" max="2080" width="10.5" style="101" customWidth="1"/>
    <col min="2081" max="2081" width="12.75" style="101" customWidth="1"/>
    <col min="2082" max="2087" width="11.875" style="101" customWidth="1"/>
    <col min="2088" max="2088" width="11.625" style="101" customWidth="1"/>
    <col min="2089" max="2089" width="12.125" style="101" customWidth="1"/>
    <col min="2090" max="2091" width="12" style="101" customWidth="1"/>
    <col min="2092" max="2094" width="12.125" style="101" customWidth="1"/>
    <col min="2095" max="2098" width="9" style="101"/>
    <col min="2099" max="2099" width="8.875" style="101" customWidth="1"/>
    <col min="2100" max="2100" width="0" style="101" hidden="1" customWidth="1"/>
    <col min="2101" max="2304" width="9" style="101"/>
    <col min="2305" max="2305" width="11.625" style="101" customWidth="1"/>
    <col min="2306" max="2312" width="10.375" style="101" customWidth="1"/>
    <col min="2313" max="2320" width="10.5" style="101" customWidth="1"/>
    <col min="2321" max="2321" width="11.625" style="101" customWidth="1"/>
    <col min="2322" max="2328" width="10.375" style="101" customWidth="1"/>
    <col min="2329" max="2336" width="10.5" style="101" customWidth="1"/>
    <col min="2337" max="2337" width="12.75" style="101" customWidth="1"/>
    <col min="2338" max="2343" width="11.875" style="101" customWidth="1"/>
    <col min="2344" max="2344" width="11.625" style="101" customWidth="1"/>
    <col min="2345" max="2345" width="12.125" style="101" customWidth="1"/>
    <col min="2346" max="2347" width="12" style="101" customWidth="1"/>
    <col min="2348" max="2350" width="12.125" style="101" customWidth="1"/>
    <col min="2351" max="2354" width="9" style="101"/>
    <col min="2355" max="2355" width="8.875" style="101" customWidth="1"/>
    <col min="2356" max="2356" width="0" style="101" hidden="1" customWidth="1"/>
    <col min="2357" max="2560" width="9" style="101"/>
    <col min="2561" max="2561" width="11.625" style="101" customWidth="1"/>
    <col min="2562" max="2568" width="10.375" style="101" customWidth="1"/>
    <col min="2569" max="2576" width="10.5" style="101" customWidth="1"/>
    <col min="2577" max="2577" width="11.625" style="101" customWidth="1"/>
    <col min="2578" max="2584" width="10.375" style="101" customWidth="1"/>
    <col min="2585" max="2592" width="10.5" style="101" customWidth="1"/>
    <col min="2593" max="2593" width="12.75" style="101" customWidth="1"/>
    <col min="2594" max="2599" width="11.875" style="101" customWidth="1"/>
    <col min="2600" max="2600" width="11.625" style="101" customWidth="1"/>
    <col min="2601" max="2601" width="12.125" style="101" customWidth="1"/>
    <col min="2602" max="2603" width="12" style="101" customWidth="1"/>
    <col min="2604" max="2606" width="12.125" style="101" customWidth="1"/>
    <col min="2607" max="2610" width="9" style="101"/>
    <col min="2611" max="2611" width="8.875" style="101" customWidth="1"/>
    <col min="2612" max="2612" width="0" style="101" hidden="1" customWidth="1"/>
    <col min="2613" max="2816" width="9" style="101"/>
    <col min="2817" max="2817" width="11.625" style="101" customWidth="1"/>
    <col min="2818" max="2824" width="10.375" style="101" customWidth="1"/>
    <col min="2825" max="2832" width="10.5" style="101" customWidth="1"/>
    <col min="2833" max="2833" width="11.625" style="101" customWidth="1"/>
    <col min="2834" max="2840" width="10.375" style="101" customWidth="1"/>
    <col min="2841" max="2848" width="10.5" style="101" customWidth="1"/>
    <col min="2849" max="2849" width="12.75" style="101" customWidth="1"/>
    <col min="2850" max="2855" width="11.875" style="101" customWidth="1"/>
    <col min="2856" max="2856" width="11.625" style="101" customWidth="1"/>
    <col min="2857" max="2857" width="12.125" style="101" customWidth="1"/>
    <col min="2858" max="2859" width="12" style="101" customWidth="1"/>
    <col min="2860" max="2862" width="12.125" style="101" customWidth="1"/>
    <col min="2863" max="2866" width="9" style="101"/>
    <col min="2867" max="2867" width="8.875" style="101" customWidth="1"/>
    <col min="2868" max="2868" width="0" style="101" hidden="1" customWidth="1"/>
    <col min="2869" max="3072" width="9" style="101"/>
    <col min="3073" max="3073" width="11.625" style="101" customWidth="1"/>
    <col min="3074" max="3080" width="10.375" style="101" customWidth="1"/>
    <col min="3081" max="3088" width="10.5" style="101" customWidth="1"/>
    <col min="3089" max="3089" width="11.625" style="101" customWidth="1"/>
    <col min="3090" max="3096" width="10.375" style="101" customWidth="1"/>
    <col min="3097" max="3104" width="10.5" style="101" customWidth="1"/>
    <col min="3105" max="3105" width="12.75" style="101" customWidth="1"/>
    <col min="3106" max="3111" width="11.875" style="101" customWidth="1"/>
    <col min="3112" max="3112" width="11.625" style="101" customWidth="1"/>
    <col min="3113" max="3113" width="12.125" style="101" customWidth="1"/>
    <col min="3114" max="3115" width="12" style="101" customWidth="1"/>
    <col min="3116" max="3118" width="12.125" style="101" customWidth="1"/>
    <col min="3119" max="3122" width="9" style="101"/>
    <col min="3123" max="3123" width="8.875" style="101" customWidth="1"/>
    <col min="3124" max="3124" width="0" style="101" hidden="1" customWidth="1"/>
    <col min="3125" max="3328" width="9" style="101"/>
    <col min="3329" max="3329" width="11.625" style="101" customWidth="1"/>
    <col min="3330" max="3336" width="10.375" style="101" customWidth="1"/>
    <col min="3337" max="3344" width="10.5" style="101" customWidth="1"/>
    <col min="3345" max="3345" width="11.625" style="101" customWidth="1"/>
    <col min="3346" max="3352" width="10.375" style="101" customWidth="1"/>
    <col min="3353" max="3360" width="10.5" style="101" customWidth="1"/>
    <col min="3361" max="3361" width="12.75" style="101" customWidth="1"/>
    <col min="3362" max="3367" width="11.875" style="101" customWidth="1"/>
    <col min="3368" max="3368" width="11.625" style="101" customWidth="1"/>
    <col min="3369" max="3369" width="12.125" style="101" customWidth="1"/>
    <col min="3370" max="3371" width="12" style="101" customWidth="1"/>
    <col min="3372" max="3374" width="12.125" style="101" customWidth="1"/>
    <col min="3375" max="3378" width="9" style="101"/>
    <col min="3379" max="3379" width="8.875" style="101" customWidth="1"/>
    <col min="3380" max="3380" width="0" style="101" hidden="1" customWidth="1"/>
    <col min="3381" max="3584" width="9" style="101"/>
    <col min="3585" max="3585" width="11.625" style="101" customWidth="1"/>
    <col min="3586" max="3592" width="10.375" style="101" customWidth="1"/>
    <col min="3593" max="3600" width="10.5" style="101" customWidth="1"/>
    <col min="3601" max="3601" width="11.625" style="101" customWidth="1"/>
    <col min="3602" max="3608" width="10.375" style="101" customWidth="1"/>
    <col min="3609" max="3616" width="10.5" style="101" customWidth="1"/>
    <col min="3617" max="3617" width="12.75" style="101" customWidth="1"/>
    <col min="3618" max="3623" width="11.875" style="101" customWidth="1"/>
    <col min="3624" max="3624" width="11.625" style="101" customWidth="1"/>
    <col min="3625" max="3625" width="12.125" style="101" customWidth="1"/>
    <col min="3626" max="3627" width="12" style="101" customWidth="1"/>
    <col min="3628" max="3630" width="12.125" style="101" customWidth="1"/>
    <col min="3631" max="3634" width="9" style="101"/>
    <col min="3635" max="3635" width="8.875" style="101" customWidth="1"/>
    <col min="3636" max="3636" width="0" style="101" hidden="1" customWidth="1"/>
    <col min="3637" max="3840" width="9" style="101"/>
    <col min="3841" max="3841" width="11.625" style="101" customWidth="1"/>
    <col min="3842" max="3848" width="10.375" style="101" customWidth="1"/>
    <col min="3849" max="3856" width="10.5" style="101" customWidth="1"/>
    <col min="3857" max="3857" width="11.625" style="101" customWidth="1"/>
    <col min="3858" max="3864" width="10.375" style="101" customWidth="1"/>
    <col min="3865" max="3872" width="10.5" style="101" customWidth="1"/>
    <col min="3873" max="3873" width="12.75" style="101" customWidth="1"/>
    <col min="3874" max="3879" width="11.875" style="101" customWidth="1"/>
    <col min="3880" max="3880" width="11.625" style="101" customWidth="1"/>
    <col min="3881" max="3881" width="12.125" style="101" customWidth="1"/>
    <col min="3882" max="3883" width="12" style="101" customWidth="1"/>
    <col min="3884" max="3886" width="12.125" style="101" customWidth="1"/>
    <col min="3887" max="3890" width="9" style="101"/>
    <col min="3891" max="3891" width="8.875" style="101" customWidth="1"/>
    <col min="3892" max="3892" width="0" style="101" hidden="1" customWidth="1"/>
    <col min="3893" max="4096" width="9" style="101"/>
    <col min="4097" max="4097" width="11.625" style="101" customWidth="1"/>
    <col min="4098" max="4104" width="10.375" style="101" customWidth="1"/>
    <col min="4105" max="4112" width="10.5" style="101" customWidth="1"/>
    <col min="4113" max="4113" width="11.625" style="101" customWidth="1"/>
    <col min="4114" max="4120" width="10.375" style="101" customWidth="1"/>
    <col min="4121" max="4128" width="10.5" style="101" customWidth="1"/>
    <col min="4129" max="4129" width="12.75" style="101" customWidth="1"/>
    <col min="4130" max="4135" width="11.875" style="101" customWidth="1"/>
    <col min="4136" max="4136" width="11.625" style="101" customWidth="1"/>
    <col min="4137" max="4137" width="12.125" style="101" customWidth="1"/>
    <col min="4138" max="4139" width="12" style="101" customWidth="1"/>
    <col min="4140" max="4142" width="12.125" style="101" customWidth="1"/>
    <col min="4143" max="4146" width="9" style="101"/>
    <col min="4147" max="4147" width="8.875" style="101" customWidth="1"/>
    <col min="4148" max="4148" width="0" style="101" hidden="1" customWidth="1"/>
    <col min="4149" max="4352" width="9" style="101"/>
    <col min="4353" max="4353" width="11.625" style="101" customWidth="1"/>
    <col min="4354" max="4360" width="10.375" style="101" customWidth="1"/>
    <col min="4361" max="4368" width="10.5" style="101" customWidth="1"/>
    <col min="4369" max="4369" width="11.625" style="101" customWidth="1"/>
    <col min="4370" max="4376" width="10.375" style="101" customWidth="1"/>
    <col min="4377" max="4384" width="10.5" style="101" customWidth="1"/>
    <col min="4385" max="4385" width="12.75" style="101" customWidth="1"/>
    <col min="4386" max="4391" width="11.875" style="101" customWidth="1"/>
    <col min="4392" max="4392" width="11.625" style="101" customWidth="1"/>
    <col min="4393" max="4393" width="12.125" style="101" customWidth="1"/>
    <col min="4394" max="4395" width="12" style="101" customWidth="1"/>
    <col min="4396" max="4398" width="12.125" style="101" customWidth="1"/>
    <col min="4399" max="4402" width="9" style="101"/>
    <col min="4403" max="4403" width="8.875" style="101" customWidth="1"/>
    <col min="4404" max="4404" width="0" style="101" hidden="1" customWidth="1"/>
    <col min="4405" max="4608" width="9" style="101"/>
    <col min="4609" max="4609" width="11.625" style="101" customWidth="1"/>
    <col min="4610" max="4616" width="10.375" style="101" customWidth="1"/>
    <col min="4617" max="4624" width="10.5" style="101" customWidth="1"/>
    <col min="4625" max="4625" width="11.625" style="101" customWidth="1"/>
    <col min="4626" max="4632" width="10.375" style="101" customWidth="1"/>
    <col min="4633" max="4640" width="10.5" style="101" customWidth="1"/>
    <col min="4641" max="4641" width="12.75" style="101" customWidth="1"/>
    <col min="4642" max="4647" width="11.875" style="101" customWidth="1"/>
    <col min="4648" max="4648" width="11.625" style="101" customWidth="1"/>
    <col min="4649" max="4649" width="12.125" style="101" customWidth="1"/>
    <col min="4650" max="4651" width="12" style="101" customWidth="1"/>
    <col min="4652" max="4654" width="12.125" style="101" customWidth="1"/>
    <col min="4655" max="4658" width="9" style="101"/>
    <col min="4659" max="4659" width="8.875" style="101" customWidth="1"/>
    <col min="4660" max="4660" width="0" style="101" hidden="1" customWidth="1"/>
    <col min="4661" max="4864" width="9" style="101"/>
    <col min="4865" max="4865" width="11.625" style="101" customWidth="1"/>
    <col min="4866" max="4872" width="10.375" style="101" customWidth="1"/>
    <col min="4873" max="4880" width="10.5" style="101" customWidth="1"/>
    <col min="4881" max="4881" width="11.625" style="101" customWidth="1"/>
    <col min="4882" max="4888" width="10.375" style="101" customWidth="1"/>
    <col min="4889" max="4896" width="10.5" style="101" customWidth="1"/>
    <col min="4897" max="4897" width="12.75" style="101" customWidth="1"/>
    <col min="4898" max="4903" width="11.875" style="101" customWidth="1"/>
    <col min="4904" max="4904" width="11.625" style="101" customWidth="1"/>
    <col min="4905" max="4905" width="12.125" style="101" customWidth="1"/>
    <col min="4906" max="4907" width="12" style="101" customWidth="1"/>
    <col min="4908" max="4910" width="12.125" style="101" customWidth="1"/>
    <col min="4911" max="4914" width="9" style="101"/>
    <col min="4915" max="4915" width="8.875" style="101" customWidth="1"/>
    <col min="4916" max="4916" width="0" style="101" hidden="1" customWidth="1"/>
    <col min="4917" max="5120" width="9" style="101"/>
    <col min="5121" max="5121" width="11.625" style="101" customWidth="1"/>
    <col min="5122" max="5128" width="10.375" style="101" customWidth="1"/>
    <col min="5129" max="5136" width="10.5" style="101" customWidth="1"/>
    <col min="5137" max="5137" width="11.625" style="101" customWidth="1"/>
    <col min="5138" max="5144" width="10.375" style="101" customWidth="1"/>
    <col min="5145" max="5152" width="10.5" style="101" customWidth="1"/>
    <col min="5153" max="5153" width="12.75" style="101" customWidth="1"/>
    <col min="5154" max="5159" width="11.875" style="101" customWidth="1"/>
    <col min="5160" max="5160" width="11.625" style="101" customWidth="1"/>
    <col min="5161" max="5161" width="12.125" style="101" customWidth="1"/>
    <col min="5162" max="5163" width="12" style="101" customWidth="1"/>
    <col min="5164" max="5166" width="12.125" style="101" customWidth="1"/>
    <col min="5167" max="5170" width="9" style="101"/>
    <col min="5171" max="5171" width="8.875" style="101" customWidth="1"/>
    <col min="5172" max="5172" width="0" style="101" hidden="1" customWidth="1"/>
    <col min="5173" max="5376" width="9" style="101"/>
    <col min="5377" max="5377" width="11.625" style="101" customWidth="1"/>
    <col min="5378" max="5384" width="10.375" style="101" customWidth="1"/>
    <col min="5385" max="5392" width="10.5" style="101" customWidth="1"/>
    <col min="5393" max="5393" width="11.625" style="101" customWidth="1"/>
    <col min="5394" max="5400" width="10.375" style="101" customWidth="1"/>
    <col min="5401" max="5408" width="10.5" style="101" customWidth="1"/>
    <col min="5409" max="5409" width="12.75" style="101" customWidth="1"/>
    <col min="5410" max="5415" width="11.875" style="101" customWidth="1"/>
    <col min="5416" max="5416" width="11.625" style="101" customWidth="1"/>
    <col min="5417" max="5417" width="12.125" style="101" customWidth="1"/>
    <col min="5418" max="5419" width="12" style="101" customWidth="1"/>
    <col min="5420" max="5422" width="12.125" style="101" customWidth="1"/>
    <col min="5423" max="5426" width="9" style="101"/>
    <col min="5427" max="5427" width="8.875" style="101" customWidth="1"/>
    <col min="5428" max="5428" width="0" style="101" hidden="1" customWidth="1"/>
    <col min="5429" max="5632" width="9" style="101"/>
    <col min="5633" max="5633" width="11.625" style="101" customWidth="1"/>
    <col min="5634" max="5640" width="10.375" style="101" customWidth="1"/>
    <col min="5641" max="5648" width="10.5" style="101" customWidth="1"/>
    <col min="5649" max="5649" width="11.625" style="101" customWidth="1"/>
    <col min="5650" max="5656" width="10.375" style="101" customWidth="1"/>
    <col min="5657" max="5664" width="10.5" style="101" customWidth="1"/>
    <col min="5665" max="5665" width="12.75" style="101" customWidth="1"/>
    <col min="5666" max="5671" width="11.875" style="101" customWidth="1"/>
    <col min="5672" max="5672" width="11.625" style="101" customWidth="1"/>
    <col min="5673" max="5673" width="12.125" style="101" customWidth="1"/>
    <col min="5674" max="5675" width="12" style="101" customWidth="1"/>
    <col min="5676" max="5678" width="12.125" style="101" customWidth="1"/>
    <col min="5679" max="5682" width="9" style="101"/>
    <col min="5683" max="5683" width="8.875" style="101" customWidth="1"/>
    <col min="5684" max="5684" width="0" style="101" hidden="1" customWidth="1"/>
    <col min="5685" max="5888" width="9" style="101"/>
    <col min="5889" max="5889" width="11.625" style="101" customWidth="1"/>
    <col min="5890" max="5896" width="10.375" style="101" customWidth="1"/>
    <col min="5897" max="5904" width="10.5" style="101" customWidth="1"/>
    <col min="5905" max="5905" width="11.625" style="101" customWidth="1"/>
    <col min="5906" max="5912" width="10.375" style="101" customWidth="1"/>
    <col min="5913" max="5920" width="10.5" style="101" customWidth="1"/>
    <col min="5921" max="5921" width="12.75" style="101" customWidth="1"/>
    <col min="5922" max="5927" width="11.875" style="101" customWidth="1"/>
    <col min="5928" max="5928" width="11.625" style="101" customWidth="1"/>
    <col min="5929" max="5929" width="12.125" style="101" customWidth="1"/>
    <col min="5930" max="5931" width="12" style="101" customWidth="1"/>
    <col min="5932" max="5934" width="12.125" style="101" customWidth="1"/>
    <col min="5935" max="5938" width="9" style="101"/>
    <col min="5939" max="5939" width="8.875" style="101" customWidth="1"/>
    <col min="5940" max="5940" width="0" style="101" hidden="1" customWidth="1"/>
    <col min="5941" max="6144" width="9" style="101"/>
    <col min="6145" max="6145" width="11.625" style="101" customWidth="1"/>
    <col min="6146" max="6152" width="10.375" style="101" customWidth="1"/>
    <col min="6153" max="6160" width="10.5" style="101" customWidth="1"/>
    <col min="6161" max="6161" width="11.625" style="101" customWidth="1"/>
    <col min="6162" max="6168" width="10.375" style="101" customWidth="1"/>
    <col min="6169" max="6176" width="10.5" style="101" customWidth="1"/>
    <col min="6177" max="6177" width="12.75" style="101" customWidth="1"/>
    <col min="6178" max="6183" width="11.875" style="101" customWidth="1"/>
    <col min="6184" max="6184" width="11.625" style="101" customWidth="1"/>
    <col min="6185" max="6185" width="12.125" style="101" customWidth="1"/>
    <col min="6186" max="6187" width="12" style="101" customWidth="1"/>
    <col min="6188" max="6190" width="12.125" style="101" customWidth="1"/>
    <col min="6191" max="6194" width="9" style="101"/>
    <col min="6195" max="6195" width="8.875" style="101" customWidth="1"/>
    <col min="6196" max="6196" width="0" style="101" hidden="1" customWidth="1"/>
    <col min="6197" max="6400" width="9" style="101"/>
    <col min="6401" max="6401" width="11.625" style="101" customWidth="1"/>
    <col min="6402" max="6408" width="10.375" style="101" customWidth="1"/>
    <col min="6409" max="6416" width="10.5" style="101" customWidth="1"/>
    <col min="6417" max="6417" width="11.625" style="101" customWidth="1"/>
    <col min="6418" max="6424" width="10.375" style="101" customWidth="1"/>
    <col min="6425" max="6432" width="10.5" style="101" customWidth="1"/>
    <col min="6433" max="6433" width="12.75" style="101" customWidth="1"/>
    <col min="6434" max="6439" width="11.875" style="101" customWidth="1"/>
    <col min="6440" max="6440" width="11.625" style="101" customWidth="1"/>
    <col min="6441" max="6441" width="12.125" style="101" customWidth="1"/>
    <col min="6442" max="6443" width="12" style="101" customWidth="1"/>
    <col min="6444" max="6446" width="12.125" style="101" customWidth="1"/>
    <col min="6447" max="6450" width="9" style="101"/>
    <col min="6451" max="6451" width="8.875" style="101" customWidth="1"/>
    <col min="6452" max="6452" width="0" style="101" hidden="1" customWidth="1"/>
    <col min="6453" max="6656" width="9" style="101"/>
    <col min="6657" max="6657" width="11.625" style="101" customWidth="1"/>
    <col min="6658" max="6664" width="10.375" style="101" customWidth="1"/>
    <col min="6665" max="6672" width="10.5" style="101" customWidth="1"/>
    <col min="6673" max="6673" width="11.625" style="101" customWidth="1"/>
    <col min="6674" max="6680" width="10.375" style="101" customWidth="1"/>
    <col min="6681" max="6688" width="10.5" style="101" customWidth="1"/>
    <col min="6689" max="6689" width="12.75" style="101" customWidth="1"/>
    <col min="6690" max="6695" width="11.875" style="101" customWidth="1"/>
    <col min="6696" max="6696" width="11.625" style="101" customWidth="1"/>
    <col min="6697" max="6697" width="12.125" style="101" customWidth="1"/>
    <col min="6698" max="6699" width="12" style="101" customWidth="1"/>
    <col min="6700" max="6702" width="12.125" style="101" customWidth="1"/>
    <col min="6703" max="6706" width="9" style="101"/>
    <col min="6707" max="6707" width="8.875" style="101" customWidth="1"/>
    <col min="6708" max="6708" width="0" style="101" hidden="1" customWidth="1"/>
    <col min="6709" max="6912" width="9" style="101"/>
    <col min="6913" max="6913" width="11.625" style="101" customWidth="1"/>
    <col min="6914" max="6920" width="10.375" style="101" customWidth="1"/>
    <col min="6921" max="6928" width="10.5" style="101" customWidth="1"/>
    <col min="6929" max="6929" width="11.625" style="101" customWidth="1"/>
    <col min="6930" max="6936" width="10.375" style="101" customWidth="1"/>
    <col min="6937" max="6944" width="10.5" style="101" customWidth="1"/>
    <col min="6945" max="6945" width="12.75" style="101" customWidth="1"/>
    <col min="6946" max="6951" width="11.875" style="101" customWidth="1"/>
    <col min="6952" max="6952" width="11.625" style="101" customWidth="1"/>
    <col min="6953" max="6953" width="12.125" style="101" customWidth="1"/>
    <col min="6954" max="6955" width="12" style="101" customWidth="1"/>
    <col min="6956" max="6958" width="12.125" style="101" customWidth="1"/>
    <col min="6959" max="6962" width="9" style="101"/>
    <col min="6963" max="6963" width="8.875" style="101" customWidth="1"/>
    <col min="6964" max="6964" width="0" style="101" hidden="1" customWidth="1"/>
    <col min="6965" max="7168" width="9" style="101"/>
    <col min="7169" max="7169" width="11.625" style="101" customWidth="1"/>
    <col min="7170" max="7176" width="10.375" style="101" customWidth="1"/>
    <col min="7177" max="7184" width="10.5" style="101" customWidth="1"/>
    <col min="7185" max="7185" width="11.625" style="101" customWidth="1"/>
    <col min="7186" max="7192" width="10.375" style="101" customWidth="1"/>
    <col min="7193" max="7200" width="10.5" style="101" customWidth="1"/>
    <col min="7201" max="7201" width="12.75" style="101" customWidth="1"/>
    <col min="7202" max="7207" width="11.875" style="101" customWidth="1"/>
    <col min="7208" max="7208" width="11.625" style="101" customWidth="1"/>
    <col min="7209" max="7209" width="12.125" style="101" customWidth="1"/>
    <col min="7210" max="7211" width="12" style="101" customWidth="1"/>
    <col min="7212" max="7214" width="12.125" style="101" customWidth="1"/>
    <col min="7215" max="7218" width="9" style="101"/>
    <col min="7219" max="7219" width="8.875" style="101" customWidth="1"/>
    <col min="7220" max="7220" width="0" style="101" hidden="1" customWidth="1"/>
    <col min="7221" max="7424" width="9" style="101"/>
    <col min="7425" max="7425" width="11.625" style="101" customWidth="1"/>
    <col min="7426" max="7432" width="10.375" style="101" customWidth="1"/>
    <col min="7433" max="7440" width="10.5" style="101" customWidth="1"/>
    <col min="7441" max="7441" width="11.625" style="101" customWidth="1"/>
    <col min="7442" max="7448" width="10.375" style="101" customWidth="1"/>
    <col min="7449" max="7456" width="10.5" style="101" customWidth="1"/>
    <col min="7457" max="7457" width="12.75" style="101" customWidth="1"/>
    <col min="7458" max="7463" width="11.875" style="101" customWidth="1"/>
    <col min="7464" max="7464" width="11.625" style="101" customWidth="1"/>
    <col min="7465" max="7465" width="12.125" style="101" customWidth="1"/>
    <col min="7466" max="7467" width="12" style="101" customWidth="1"/>
    <col min="7468" max="7470" width="12.125" style="101" customWidth="1"/>
    <col min="7471" max="7474" width="9" style="101"/>
    <col min="7475" max="7475" width="8.875" style="101" customWidth="1"/>
    <col min="7476" max="7476" width="0" style="101" hidden="1" customWidth="1"/>
    <col min="7477" max="7680" width="9" style="101"/>
    <col min="7681" max="7681" width="11.625" style="101" customWidth="1"/>
    <col min="7682" max="7688" width="10.375" style="101" customWidth="1"/>
    <col min="7689" max="7696" width="10.5" style="101" customWidth="1"/>
    <col min="7697" max="7697" width="11.625" style="101" customWidth="1"/>
    <col min="7698" max="7704" width="10.375" style="101" customWidth="1"/>
    <col min="7705" max="7712" width="10.5" style="101" customWidth="1"/>
    <col min="7713" max="7713" width="12.75" style="101" customWidth="1"/>
    <col min="7714" max="7719" width="11.875" style="101" customWidth="1"/>
    <col min="7720" max="7720" width="11.625" style="101" customWidth="1"/>
    <col min="7721" max="7721" width="12.125" style="101" customWidth="1"/>
    <col min="7722" max="7723" width="12" style="101" customWidth="1"/>
    <col min="7724" max="7726" width="12.125" style="101" customWidth="1"/>
    <col min="7727" max="7730" width="9" style="101"/>
    <col min="7731" max="7731" width="8.875" style="101" customWidth="1"/>
    <col min="7732" max="7732" width="0" style="101" hidden="1" customWidth="1"/>
    <col min="7733" max="7936" width="9" style="101"/>
    <col min="7937" max="7937" width="11.625" style="101" customWidth="1"/>
    <col min="7938" max="7944" width="10.375" style="101" customWidth="1"/>
    <col min="7945" max="7952" width="10.5" style="101" customWidth="1"/>
    <col min="7953" max="7953" width="11.625" style="101" customWidth="1"/>
    <col min="7954" max="7960" width="10.375" style="101" customWidth="1"/>
    <col min="7961" max="7968" width="10.5" style="101" customWidth="1"/>
    <col min="7969" max="7969" width="12.75" style="101" customWidth="1"/>
    <col min="7970" max="7975" width="11.875" style="101" customWidth="1"/>
    <col min="7976" max="7976" width="11.625" style="101" customWidth="1"/>
    <col min="7977" max="7977" width="12.125" style="101" customWidth="1"/>
    <col min="7978" max="7979" width="12" style="101" customWidth="1"/>
    <col min="7980" max="7982" width="12.125" style="101" customWidth="1"/>
    <col min="7983" max="7986" width="9" style="101"/>
    <col min="7987" max="7987" width="8.875" style="101" customWidth="1"/>
    <col min="7988" max="7988" width="0" style="101" hidden="1" customWidth="1"/>
    <col min="7989" max="8192" width="9" style="101"/>
    <col min="8193" max="8193" width="11.625" style="101" customWidth="1"/>
    <col min="8194" max="8200" width="10.375" style="101" customWidth="1"/>
    <col min="8201" max="8208" width="10.5" style="101" customWidth="1"/>
    <col min="8209" max="8209" width="11.625" style="101" customWidth="1"/>
    <col min="8210" max="8216" width="10.375" style="101" customWidth="1"/>
    <col min="8217" max="8224" width="10.5" style="101" customWidth="1"/>
    <col min="8225" max="8225" width="12.75" style="101" customWidth="1"/>
    <col min="8226" max="8231" width="11.875" style="101" customWidth="1"/>
    <col min="8232" max="8232" width="11.625" style="101" customWidth="1"/>
    <col min="8233" max="8233" width="12.125" style="101" customWidth="1"/>
    <col min="8234" max="8235" width="12" style="101" customWidth="1"/>
    <col min="8236" max="8238" width="12.125" style="101" customWidth="1"/>
    <col min="8239" max="8242" width="9" style="101"/>
    <col min="8243" max="8243" width="8.875" style="101" customWidth="1"/>
    <col min="8244" max="8244" width="0" style="101" hidden="1" customWidth="1"/>
    <col min="8245" max="8448" width="9" style="101"/>
    <col min="8449" max="8449" width="11.625" style="101" customWidth="1"/>
    <col min="8450" max="8456" width="10.375" style="101" customWidth="1"/>
    <col min="8457" max="8464" width="10.5" style="101" customWidth="1"/>
    <col min="8465" max="8465" width="11.625" style="101" customWidth="1"/>
    <col min="8466" max="8472" width="10.375" style="101" customWidth="1"/>
    <col min="8473" max="8480" width="10.5" style="101" customWidth="1"/>
    <col min="8481" max="8481" width="12.75" style="101" customWidth="1"/>
    <col min="8482" max="8487" width="11.875" style="101" customWidth="1"/>
    <col min="8488" max="8488" width="11.625" style="101" customWidth="1"/>
    <col min="8489" max="8489" width="12.125" style="101" customWidth="1"/>
    <col min="8490" max="8491" width="12" style="101" customWidth="1"/>
    <col min="8492" max="8494" width="12.125" style="101" customWidth="1"/>
    <col min="8495" max="8498" width="9" style="101"/>
    <col min="8499" max="8499" width="8.875" style="101" customWidth="1"/>
    <col min="8500" max="8500" width="0" style="101" hidden="1" customWidth="1"/>
    <col min="8501" max="8704" width="9" style="101"/>
    <col min="8705" max="8705" width="11.625" style="101" customWidth="1"/>
    <col min="8706" max="8712" width="10.375" style="101" customWidth="1"/>
    <col min="8713" max="8720" width="10.5" style="101" customWidth="1"/>
    <col min="8721" max="8721" width="11.625" style="101" customWidth="1"/>
    <col min="8722" max="8728" width="10.375" style="101" customWidth="1"/>
    <col min="8729" max="8736" width="10.5" style="101" customWidth="1"/>
    <col min="8737" max="8737" width="12.75" style="101" customWidth="1"/>
    <col min="8738" max="8743" width="11.875" style="101" customWidth="1"/>
    <col min="8744" max="8744" width="11.625" style="101" customWidth="1"/>
    <col min="8745" max="8745" width="12.125" style="101" customWidth="1"/>
    <col min="8746" max="8747" width="12" style="101" customWidth="1"/>
    <col min="8748" max="8750" width="12.125" style="101" customWidth="1"/>
    <col min="8751" max="8754" width="9" style="101"/>
    <col min="8755" max="8755" width="8.875" style="101" customWidth="1"/>
    <col min="8756" max="8756" width="0" style="101" hidden="1" customWidth="1"/>
    <col min="8757" max="8960" width="9" style="101"/>
    <col min="8961" max="8961" width="11.625" style="101" customWidth="1"/>
    <col min="8962" max="8968" width="10.375" style="101" customWidth="1"/>
    <col min="8969" max="8976" width="10.5" style="101" customWidth="1"/>
    <col min="8977" max="8977" width="11.625" style="101" customWidth="1"/>
    <col min="8978" max="8984" width="10.375" style="101" customWidth="1"/>
    <col min="8985" max="8992" width="10.5" style="101" customWidth="1"/>
    <col min="8993" max="8993" width="12.75" style="101" customWidth="1"/>
    <col min="8994" max="8999" width="11.875" style="101" customWidth="1"/>
    <col min="9000" max="9000" width="11.625" style="101" customWidth="1"/>
    <col min="9001" max="9001" width="12.125" style="101" customWidth="1"/>
    <col min="9002" max="9003" width="12" style="101" customWidth="1"/>
    <col min="9004" max="9006" width="12.125" style="101" customWidth="1"/>
    <col min="9007" max="9010" width="9" style="101"/>
    <col min="9011" max="9011" width="8.875" style="101" customWidth="1"/>
    <col min="9012" max="9012" width="0" style="101" hidden="1" customWidth="1"/>
    <col min="9013" max="9216" width="9" style="101"/>
    <col min="9217" max="9217" width="11.625" style="101" customWidth="1"/>
    <col min="9218" max="9224" width="10.375" style="101" customWidth="1"/>
    <col min="9225" max="9232" width="10.5" style="101" customWidth="1"/>
    <col min="9233" max="9233" width="11.625" style="101" customWidth="1"/>
    <col min="9234" max="9240" width="10.375" style="101" customWidth="1"/>
    <col min="9241" max="9248" width="10.5" style="101" customWidth="1"/>
    <col min="9249" max="9249" width="12.75" style="101" customWidth="1"/>
    <col min="9250" max="9255" width="11.875" style="101" customWidth="1"/>
    <col min="9256" max="9256" width="11.625" style="101" customWidth="1"/>
    <col min="9257" max="9257" width="12.125" style="101" customWidth="1"/>
    <col min="9258" max="9259" width="12" style="101" customWidth="1"/>
    <col min="9260" max="9262" width="12.125" style="101" customWidth="1"/>
    <col min="9263" max="9266" width="9" style="101"/>
    <col min="9267" max="9267" width="8.875" style="101" customWidth="1"/>
    <col min="9268" max="9268" width="0" style="101" hidden="1" customWidth="1"/>
    <col min="9269" max="9472" width="9" style="101"/>
    <col min="9473" max="9473" width="11.625" style="101" customWidth="1"/>
    <col min="9474" max="9480" width="10.375" style="101" customWidth="1"/>
    <col min="9481" max="9488" width="10.5" style="101" customWidth="1"/>
    <col min="9489" max="9489" width="11.625" style="101" customWidth="1"/>
    <col min="9490" max="9496" width="10.375" style="101" customWidth="1"/>
    <col min="9497" max="9504" width="10.5" style="101" customWidth="1"/>
    <col min="9505" max="9505" width="12.75" style="101" customWidth="1"/>
    <col min="9506" max="9511" width="11.875" style="101" customWidth="1"/>
    <col min="9512" max="9512" width="11.625" style="101" customWidth="1"/>
    <col min="9513" max="9513" width="12.125" style="101" customWidth="1"/>
    <col min="9514" max="9515" width="12" style="101" customWidth="1"/>
    <col min="9516" max="9518" width="12.125" style="101" customWidth="1"/>
    <col min="9519" max="9522" width="9" style="101"/>
    <col min="9523" max="9523" width="8.875" style="101" customWidth="1"/>
    <col min="9524" max="9524" width="0" style="101" hidden="1" customWidth="1"/>
    <col min="9525" max="9728" width="9" style="101"/>
    <col min="9729" max="9729" width="11.625" style="101" customWidth="1"/>
    <col min="9730" max="9736" width="10.375" style="101" customWidth="1"/>
    <col min="9737" max="9744" width="10.5" style="101" customWidth="1"/>
    <col min="9745" max="9745" width="11.625" style="101" customWidth="1"/>
    <col min="9746" max="9752" width="10.375" style="101" customWidth="1"/>
    <col min="9753" max="9760" width="10.5" style="101" customWidth="1"/>
    <col min="9761" max="9761" width="12.75" style="101" customWidth="1"/>
    <col min="9762" max="9767" width="11.875" style="101" customWidth="1"/>
    <col min="9768" max="9768" width="11.625" style="101" customWidth="1"/>
    <col min="9769" max="9769" width="12.125" style="101" customWidth="1"/>
    <col min="9770" max="9771" width="12" style="101" customWidth="1"/>
    <col min="9772" max="9774" width="12.125" style="101" customWidth="1"/>
    <col min="9775" max="9778" width="9" style="101"/>
    <col min="9779" max="9779" width="8.875" style="101" customWidth="1"/>
    <col min="9780" max="9780" width="0" style="101" hidden="1" customWidth="1"/>
    <col min="9781" max="9984" width="9" style="101"/>
    <col min="9985" max="9985" width="11.625" style="101" customWidth="1"/>
    <col min="9986" max="9992" width="10.375" style="101" customWidth="1"/>
    <col min="9993" max="10000" width="10.5" style="101" customWidth="1"/>
    <col min="10001" max="10001" width="11.625" style="101" customWidth="1"/>
    <col min="10002" max="10008" width="10.375" style="101" customWidth="1"/>
    <col min="10009" max="10016" width="10.5" style="101" customWidth="1"/>
    <col min="10017" max="10017" width="12.75" style="101" customWidth="1"/>
    <col min="10018" max="10023" width="11.875" style="101" customWidth="1"/>
    <col min="10024" max="10024" width="11.625" style="101" customWidth="1"/>
    <col min="10025" max="10025" width="12.125" style="101" customWidth="1"/>
    <col min="10026" max="10027" width="12" style="101" customWidth="1"/>
    <col min="10028" max="10030" width="12.125" style="101" customWidth="1"/>
    <col min="10031" max="10034" width="9" style="101"/>
    <col min="10035" max="10035" width="8.875" style="101" customWidth="1"/>
    <col min="10036" max="10036" width="0" style="101" hidden="1" customWidth="1"/>
    <col min="10037" max="10240" width="9" style="101"/>
    <col min="10241" max="10241" width="11.625" style="101" customWidth="1"/>
    <col min="10242" max="10248" width="10.375" style="101" customWidth="1"/>
    <col min="10249" max="10256" width="10.5" style="101" customWidth="1"/>
    <col min="10257" max="10257" width="11.625" style="101" customWidth="1"/>
    <col min="10258" max="10264" width="10.375" style="101" customWidth="1"/>
    <col min="10265" max="10272" width="10.5" style="101" customWidth="1"/>
    <col min="10273" max="10273" width="12.75" style="101" customWidth="1"/>
    <col min="10274" max="10279" width="11.875" style="101" customWidth="1"/>
    <col min="10280" max="10280" width="11.625" style="101" customWidth="1"/>
    <col min="10281" max="10281" width="12.125" style="101" customWidth="1"/>
    <col min="10282" max="10283" width="12" style="101" customWidth="1"/>
    <col min="10284" max="10286" width="12.125" style="101" customWidth="1"/>
    <col min="10287" max="10290" width="9" style="101"/>
    <col min="10291" max="10291" width="8.875" style="101" customWidth="1"/>
    <col min="10292" max="10292" width="0" style="101" hidden="1" customWidth="1"/>
    <col min="10293" max="10496" width="9" style="101"/>
    <col min="10497" max="10497" width="11.625" style="101" customWidth="1"/>
    <col min="10498" max="10504" width="10.375" style="101" customWidth="1"/>
    <col min="10505" max="10512" width="10.5" style="101" customWidth="1"/>
    <col min="10513" max="10513" width="11.625" style="101" customWidth="1"/>
    <col min="10514" max="10520" width="10.375" style="101" customWidth="1"/>
    <col min="10521" max="10528" width="10.5" style="101" customWidth="1"/>
    <col min="10529" max="10529" width="12.75" style="101" customWidth="1"/>
    <col min="10530" max="10535" width="11.875" style="101" customWidth="1"/>
    <col min="10536" max="10536" width="11.625" style="101" customWidth="1"/>
    <col min="10537" max="10537" width="12.125" style="101" customWidth="1"/>
    <col min="10538" max="10539" width="12" style="101" customWidth="1"/>
    <col min="10540" max="10542" width="12.125" style="101" customWidth="1"/>
    <col min="10543" max="10546" width="9" style="101"/>
    <col min="10547" max="10547" width="8.875" style="101" customWidth="1"/>
    <col min="10548" max="10548" width="0" style="101" hidden="1" customWidth="1"/>
    <col min="10549" max="10752" width="9" style="101"/>
    <col min="10753" max="10753" width="11.625" style="101" customWidth="1"/>
    <col min="10754" max="10760" width="10.375" style="101" customWidth="1"/>
    <col min="10761" max="10768" width="10.5" style="101" customWidth="1"/>
    <col min="10769" max="10769" width="11.625" style="101" customWidth="1"/>
    <col min="10770" max="10776" width="10.375" style="101" customWidth="1"/>
    <col min="10777" max="10784" width="10.5" style="101" customWidth="1"/>
    <col min="10785" max="10785" width="12.75" style="101" customWidth="1"/>
    <col min="10786" max="10791" width="11.875" style="101" customWidth="1"/>
    <col min="10792" max="10792" width="11.625" style="101" customWidth="1"/>
    <col min="10793" max="10793" width="12.125" style="101" customWidth="1"/>
    <col min="10794" max="10795" width="12" style="101" customWidth="1"/>
    <col min="10796" max="10798" width="12.125" style="101" customWidth="1"/>
    <col min="10799" max="10802" width="9" style="101"/>
    <col min="10803" max="10803" width="8.875" style="101" customWidth="1"/>
    <col min="10804" max="10804" width="0" style="101" hidden="1" customWidth="1"/>
    <col min="10805" max="11008" width="9" style="101"/>
    <col min="11009" max="11009" width="11.625" style="101" customWidth="1"/>
    <col min="11010" max="11016" width="10.375" style="101" customWidth="1"/>
    <col min="11017" max="11024" width="10.5" style="101" customWidth="1"/>
    <col min="11025" max="11025" width="11.625" style="101" customWidth="1"/>
    <col min="11026" max="11032" width="10.375" style="101" customWidth="1"/>
    <col min="11033" max="11040" width="10.5" style="101" customWidth="1"/>
    <col min="11041" max="11041" width="12.75" style="101" customWidth="1"/>
    <col min="11042" max="11047" width="11.875" style="101" customWidth="1"/>
    <col min="11048" max="11048" width="11.625" style="101" customWidth="1"/>
    <col min="11049" max="11049" width="12.125" style="101" customWidth="1"/>
    <col min="11050" max="11051" width="12" style="101" customWidth="1"/>
    <col min="11052" max="11054" width="12.125" style="101" customWidth="1"/>
    <col min="11055" max="11058" width="9" style="101"/>
    <col min="11059" max="11059" width="8.875" style="101" customWidth="1"/>
    <col min="11060" max="11060" width="0" style="101" hidden="1" customWidth="1"/>
    <col min="11061" max="11264" width="9" style="101"/>
    <col min="11265" max="11265" width="11.625" style="101" customWidth="1"/>
    <col min="11266" max="11272" width="10.375" style="101" customWidth="1"/>
    <col min="11273" max="11280" width="10.5" style="101" customWidth="1"/>
    <col min="11281" max="11281" width="11.625" style="101" customWidth="1"/>
    <col min="11282" max="11288" width="10.375" style="101" customWidth="1"/>
    <col min="11289" max="11296" width="10.5" style="101" customWidth="1"/>
    <col min="11297" max="11297" width="12.75" style="101" customWidth="1"/>
    <col min="11298" max="11303" width="11.875" style="101" customWidth="1"/>
    <col min="11304" max="11304" width="11.625" style="101" customWidth="1"/>
    <col min="11305" max="11305" width="12.125" style="101" customWidth="1"/>
    <col min="11306" max="11307" width="12" style="101" customWidth="1"/>
    <col min="11308" max="11310" width="12.125" style="101" customWidth="1"/>
    <col min="11311" max="11314" width="9" style="101"/>
    <col min="11315" max="11315" width="8.875" style="101" customWidth="1"/>
    <col min="11316" max="11316" width="0" style="101" hidden="1" customWidth="1"/>
    <col min="11317" max="11520" width="9" style="101"/>
    <col min="11521" max="11521" width="11.625" style="101" customWidth="1"/>
    <col min="11522" max="11528" width="10.375" style="101" customWidth="1"/>
    <col min="11529" max="11536" width="10.5" style="101" customWidth="1"/>
    <col min="11537" max="11537" width="11.625" style="101" customWidth="1"/>
    <col min="11538" max="11544" width="10.375" style="101" customWidth="1"/>
    <col min="11545" max="11552" width="10.5" style="101" customWidth="1"/>
    <col min="11553" max="11553" width="12.75" style="101" customWidth="1"/>
    <col min="11554" max="11559" width="11.875" style="101" customWidth="1"/>
    <col min="11560" max="11560" width="11.625" style="101" customWidth="1"/>
    <col min="11561" max="11561" width="12.125" style="101" customWidth="1"/>
    <col min="11562" max="11563" width="12" style="101" customWidth="1"/>
    <col min="11564" max="11566" width="12.125" style="101" customWidth="1"/>
    <col min="11567" max="11570" width="9" style="101"/>
    <col min="11571" max="11571" width="8.875" style="101" customWidth="1"/>
    <col min="11572" max="11572" width="0" style="101" hidden="1" customWidth="1"/>
    <col min="11573" max="11776" width="9" style="101"/>
    <col min="11777" max="11777" width="11.625" style="101" customWidth="1"/>
    <col min="11778" max="11784" width="10.375" style="101" customWidth="1"/>
    <col min="11785" max="11792" width="10.5" style="101" customWidth="1"/>
    <col min="11793" max="11793" width="11.625" style="101" customWidth="1"/>
    <col min="11794" max="11800" width="10.375" style="101" customWidth="1"/>
    <col min="11801" max="11808" width="10.5" style="101" customWidth="1"/>
    <col min="11809" max="11809" width="12.75" style="101" customWidth="1"/>
    <col min="11810" max="11815" width="11.875" style="101" customWidth="1"/>
    <col min="11816" max="11816" width="11.625" style="101" customWidth="1"/>
    <col min="11817" max="11817" width="12.125" style="101" customWidth="1"/>
    <col min="11818" max="11819" width="12" style="101" customWidth="1"/>
    <col min="11820" max="11822" width="12.125" style="101" customWidth="1"/>
    <col min="11823" max="11826" width="9" style="101"/>
    <col min="11827" max="11827" width="8.875" style="101" customWidth="1"/>
    <col min="11828" max="11828" width="0" style="101" hidden="1" customWidth="1"/>
    <col min="11829" max="12032" width="9" style="101"/>
    <col min="12033" max="12033" width="11.625" style="101" customWidth="1"/>
    <col min="12034" max="12040" width="10.375" style="101" customWidth="1"/>
    <col min="12041" max="12048" width="10.5" style="101" customWidth="1"/>
    <col min="12049" max="12049" width="11.625" style="101" customWidth="1"/>
    <col min="12050" max="12056" width="10.375" style="101" customWidth="1"/>
    <col min="12057" max="12064" width="10.5" style="101" customWidth="1"/>
    <col min="12065" max="12065" width="12.75" style="101" customWidth="1"/>
    <col min="12066" max="12071" width="11.875" style="101" customWidth="1"/>
    <col min="12072" max="12072" width="11.625" style="101" customWidth="1"/>
    <col min="12073" max="12073" width="12.125" style="101" customWidth="1"/>
    <col min="12074" max="12075" width="12" style="101" customWidth="1"/>
    <col min="12076" max="12078" width="12.125" style="101" customWidth="1"/>
    <col min="12079" max="12082" width="9" style="101"/>
    <col min="12083" max="12083" width="8.875" style="101" customWidth="1"/>
    <col min="12084" max="12084" width="0" style="101" hidden="1" customWidth="1"/>
    <col min="12085" max="12288" width="9" style="101"/>
    <col min="12289" max="12289" width="11.625" style="101" customWidth="1"/>
    <col min="12290" max="12296" width="10.375" style="101" customWidth="1"/>
    <col min="12297" max="12304" width="10.5" style="101" customWidth="1"/>
    <col min="12305" max="12305" width="11.625" style="101" customWidth="1"/>
    <col min="12306" max="12312" width="10.375" style="101" customWidth="1"/>
    <col min="12313" max="12320" width="10.5" style="101" customWidth="1"/>
    <col min="12321" max="12321" width="12.75" style="101" customWidth="1"/>
    <col min="12322" max="12327" width="11.875" style="101" customWidth="1"/>
    <col min="12328" max="12328" width="11.625" style="101" customWidth="1"/>
    <col min="12329" max="12329" width="12.125" style="101" customWidth="1"/>
    <col min="12330" max="12331" width="12" style="101" customWidth="1"/>
    <col min="12332" max="12334" width="12.125" style="101" customWidth="1"/>
    <col min="12335" max="12338" width="9" style="101"/>
    <col min="12339" max="12339" width="8.875" style="101" customWidth="1"/>
    <col min="12340" max="12340" width="0" style="101" hidden="1" customWidth="1"/>
    <col min="12341" max="12544" width="9" style="101"/>
    <col min="12545" max="12545" width="11.625" style="101" customWidth="1"/>
    <col min="12546" max="12552" width="10.375" style="101" customWidth="1"/>
    <col min="12553" max="12560" width="10.5" style="101" customWidth="1"/>
    <col min="12561" max="12561" width="11.625" style="101" customWidth="1"/>
    <col min="12562" max="12568" width="10.375" style="101" customWidth="1"/>
    <col min="12569" max="12576" width="10.5" style="101" customWidth="1"/>
    <col min="12577" max="12577" width="12.75" style="101" customWidth="1"/>
    <col min="12578" max="12583" width="11.875" style="101" customWidth="1"/>
    <col min="12584" max="12584" width="11.625" style="101" customWidth="1"/>
    <col min="12585" max="12585" width="12.125" style="101" customWidth="1"/>
    <col min="12586" max="12587" width="12" style="101" customWidth="1"/>
    <col min="12588" max="12590" width="12.125" style="101" customWidth="1"/>
    <col min="12591" max="12594" width="9" style="101"/>
    <col min="12595" max="12595" width="8.875" style="101" customWidth="1"/>
    <col min="12596" max="12596" width="0" style="101" hidden="1" customWidth="1"/>
    <col min="12597" max="12800" width="9" style="101"/>
    <col min="12801" max="12801" width="11.625" style="101" customWidth="1"/>
    <col min="12802" max="12808" width="10.375" style="101" customWidth="1"/>
    <col min="12809" max="12816" width="10.5" style="101" customWidth="1"/>
    <col min="12817" max="12817" width="11.625" style="101" customWidth="1"/>
    <col min="12818" max="12824" width="10.375" style="101" customWidth="1"/>
    <col min="12825" max="12832" width="10.5" style="101" customWidth="1"/>
    <col min="12833" max="12833" width="12.75" style="101" customWidth="1"/>
    <col min="12834" max="12839" width="11.875" style="101" customWidth="1"/>
    <col min="12840" max="12840" width="11.625" style="101" customWidth="1"/>
    <col min="12841" max="12841" width="12.125" style="101" customWidth="1"/>
    <col min="12842" max="12843" width="12" style="101" customWidth="1"/>
    <col min="12844" max="12846" width="12.125" style="101" customWidth="1"/>
    <col min="12847" max="12850" width="9" style="101"/>
    <col min="12851" max="12851" width="8.875" style="101" customWidth="1"/>
    <col min="12852" max="12852" width="0" style="101" hidden="1" customWidth="1"/>
    <col min="12853" max="13056" width="9" style="101"/>
    <col min="13057" max="13057" width="11.625" style="101" customWidth="1"/>
    <col min="13058" max="13064" width="10.375" style="101" customWidth="1"/>
    <col min="13065" max="13072" width="10.5" style="101" customWidth="1"/>
    <col min="13073" max="13073" width="11.625" style="101" customWidth="1"/>
    <col min="13074" max="13080" width="10.375" style="101" customWidth="1"/>
    <col min="13081" max="13088" width="10.5" style="101" customWidth="1"/>
    <col min="13089" max="13089" width="12.75" style="101" customWidth="1"/>
    <col min="13090" max="13095" width="11.875" style="101" customWidth="1"/>
    <col min="13096" max="13096" width="11.625" style="101" customWidth="1"/>
    <col min="13097" max="13097" width="12.125" style="101" customWidth="1"/>
    <col min="13098" max="13099" width="12" style="101" customWidth="1"/>
    <col min="13100" max="13102" width="12.125" style="101" customWidth="1"/>
    <col min="13103" max="13106" width="9" style="101"/>
    <col min="13107" max="13107" width="8.875" style="101" customWidth="1"/>
    <col min="13108" max="13108" width="0" style="101" hidden="1" customWidth="1"/>
    <col min="13109" max="13312" width="9" style="101"/>
    <col min="13313" max="13313" width="11.625" style="101" customWidth="1"/>
    <col min="13314" max="13320" width="10.375" style="101" customWidth="1"/>
    <col min="13321" max="13328" width="10.5" style="101" customWidth="1"/>
    <col min="13329" max="13329" width="11.625" style="101" customWidth="1"/>
    <col min="13330" max="13336" width="10.375" style="101" customWidth="1"/>
    <col min="13337" max="13344" width="10.5" style="101" customWidth="1"/>
    <col min="13345" max="13345" width="12.75" style="101" customWidth="1"/>
    <col min="13346" max="13351" width="11.875" style="101" customWidth="1"/>
    <col min="13352" max="13352" width="11.625" style="101" customWidth="1"/>
    <col min="13353" max="13353" width="12.125" style="101" customWidth="1"/>
    <col min="13354" max="13355" width="12" style="101" customWidth="1"/>
    <col min="13356" max="13358" width="12.125" style="101" customWidth="1"/>
    <col min="13359" max="13362" width="9" style="101"/>
    <col min="13363" max="13363" width="8.875" style="101" customWidth="1"/>
    <col min="13364" max="13364" width="0" style="101" hidden="1" customWidth="1"/>
    <col min="13365" max="13568" width="9" style="101"/>
    <col min="13569" max="13569" width="11.625" style="101" customWidth="1"/>
    <col min="13570" max="13576" width="10.375" style="101" customWidth="1"/>
    <col min="13577" max="13584" width="10.5" style="101" customWidth="1"/>
    <col min="13585" max="13585" width="11.625" style="101" customWidth="1"/>
    <col min="13586" max="13592" width="10.375" style="101" customWidth="1"/>
    <col min="13593" max="13600" width="10.5" style="101" customWidth="1"/>
    <col min="13601" max="13601" width="12.75" style="101" customWidth="1"/>
    <col min="13602" max="13607" width="11.875" style="101" customWidth="1"/>
    <col min="13608" max="13608" width="11.625" style="101" customWidth="1"/>
    <col min="13609" max="13609" width="12.125" style="101" customWidth="1"/>
    <col min="13610" max="13611" width="12" style="101" customWidth="1"/>
    <col min="13612" max="13614" width="12.125" style="101" customWidth="1"/>
    <col min="13615" max="13618" width="9" style="101"/>
    <col min="13619" max="13619" width="8.875" style="101" customWidth="1"/>
    <col min="13620" max="13620" width="0" style="101" hidden="1" customWidth="1"/>
    <col min="13621" max="13824" width="9" style="101"/>
    <col min="13825" max="13825" width="11.625" style="101" customWidth="1"/>
    <col min="13826" max="13832" width="10.375" style="101" customWidth="1"/>
    <col min="13833" max="13840" width="10.5" style="101" customWidth="1"/>
    <col min="13841" max="13841" width="11.625" style="101" customWidth="1"/>
    <col min="13842" max="13848" width="10.375" style="101" customWidth="1"/>
    <col min="13849" max="13856" width="10.5" style="101" customWidth="1"/>
    <col min="13857" max="13857" width="12.75" style="101" customWidth="1"/>
    <col min="13858" max="13863" width="11.875" style="101" customWidth="1"/>
    <col min="13864" max="13864" width="11.625" style="101" customWidth="1"/>
    <col min="13865" max="13865" width="12.125" style="101" customWidth="1"/>
    <col min="13866" max="13867" width="12" style="101" customWidth="1"/>
    <col min="13868" max="13870" width="12.125" style="101" customWidth="1"/>
    <col min="13871" max="13874" width="9" style="101"/>
    <col min="13875" max="13875" width="8.875" style="101" customWidth="1"/>
    <col min="13876" max="13876" width="0" style="101" hidden="1" customWidth="1"/>
    <col min="13877" max="14080" width="9" style="101"/>
    <col min="14081" max="14081" width="11.625" style="101" customWidth="1"/>
    <col min="14082" max="14088" width="10.375" style="101" customWidth="1"/>
    <col min="14089" max="14096" width="10.5" style="101" customWidth="1"/>
    <col min="14097" max="14097" width="11.625" style="101" customWidth="1"/>
    <col min="14098" max="14104" width="10.375" style="101" customWidth="1"/>
    <col min="14105" max="14112" width="10.5" style="101" customWidth="1"/>
    <col min="14113" max="14113" width="12.75" style="101" customWidth="1"/>
    <col min="14114" max="14119" width="11.875" style="101" customWidth="1"/>
    <col min="14120" max="14120" width="11.625" style="101" customWidth="1"/>
    <col min="14121" max="14121" width="12.125" style="101" customWidth="1"/>
    <col min="14122" max="14123" width="12" style="101" customWidth="1"/>
    <col min="14124" max="14126" width="12.125" style="101" customWidth="1"/>
    <col min="14127" max="14130" width="9" style="101"/>
    <col min="14131" max="14131" width="8.875" style="101" customWidth="1"/>
    <col min="14132" max="14132" width="0" style="101" hidden="1" customWidth="1"/>
    <col min="14133" max="14336" width="9" style="101"/>
    <col min="14337" max="14337" width="11.625" style="101" customWidth="1"/>
    <col min="14338" max="14344" width="10.375" style="101" customWidth="1"/>
    <col min="14345" max="14352" width="10.5" style="101" customWidth="1"/>
    <col min="14353" max="14353" width="11.625" style="101" customWidth="1"/>
    <col min="14354" max="14360" width="10.375" style="101" customWidth="1"/>
    <col min="14361" max="14368" width="10.5" style="101" customWidth="1"/>
    <col min="14369" max="14369" width="12.75" style="101" customWidth="1"/>
    <col min="14370" max="14375" width="11.875" style="101" customWidth="1"/>
    <col min="14376" max="14376" width="11.625" style="101" customWidth="1"/>
    <col min="14377" max="14377" width="12.125" style="101" customWidth="1"/>
    <col min="14378" max="14379" width="12" style="101" customWidth="1"/>
    <col min="14380" max="14382" width="12.125" style="101" customWidth="1"/>
    <col min="14383" max="14386" width="9" style="101"/>
    <col min="14387" max="14387" width="8.875" style="101" customWidth="1"/>
    <col min="14388" max="14388" width="0" style="101" hidden="1" customWidth="1"/>
    <col min="14389" max="14592" width="9" style="101"/>
    <col min="14593" max="14593" width="11.625" style="101" customWidth="1"/>
    <col min="14594" max="14600" width="10.375" style="101" customWidth="1"/>
    <col min="14601" max="14608" width="10.5" style="101" customWidth="1"/>
    <col min="14609" max="14609" width="11.625" style="101" customWidth="1"/>
    <col min="14610" max="14616" width="10.375" style="101" customWidth="1"/>
    <col min="14617" max="14624" width="10.5" style="101" customWidth="1"/>
    <col min="14625" max="14625" width="12.75" style="101" customWidth="1"/>
    <col min="14626" max="14631" width="11.875" style="101" customWidth="1"/>
    <col min="14632" max="14632" width="11.625" style="101" customWidth="1"/>
    <col min="14633" max="14633" width="12.125" style="101" customWidth="1"/>
    <col min="14634" max="14635" width="12" style="101" customWidth="1"/>
    <col min="14636" max="14638" width="12.125" style="101" customWidth="1"/>
    <col min="14639" max="14642" width="9" style="101"/>
    <col min="14643" max="14643" width="8.875" style="101" customWidth="1"/>
    <col min="14644" max="14644" width="0" style="101" hidden="1" customWidth="1"/>
    <col min="14645" max="14848" width="9" style="101"/>
    <col min="14849" max="14849" width="11.625" style="101" customWidth="1"/>
    <col min="14850" max="14856" width="10.375" style="101" customWidth="1"/>
    <col min="14857" max="14864" width="10.5" style="101" customWidth="1"/>
    <col min="14865" max="14865" width="11.625" style="101" customWidth="1"/>
    <col min="14866" max="14872" width="10.375" style="101" customWidth="1"/>
    <col min="14873" max="14880" width="10.5" style="101" customWidth="1"/>
    <col min="14881" max="14881" width="12.75" style="101" customWidth="1"/>
    <col min="14882" max="14887" width="11.875" style="101" customWidth="1"/>
    <col min="14888" max="14888" width="11.625" style="101" customWidth="1"/>
    <col min="14889" max="14889" width="12.125" style="101" customWidth="1"/>
    <col min="14890" max="14891" width="12" style="101" customWidth="1"/>
    <col min="14892" max="14894" width="12.125" style="101" customWidth="1"/>
    <col min="14895" max="14898" width="9" style="101"/>
    <col min="14899" max="14899" width="8.875" style="101" customWidth="1"/>
    <col min="14900" max="14900" width="0" style="101" hidden="1" customWidth="1"/>
    <col min="14901" max="15104" width="9" style="101"/>
    <col min="15105" max="15105" width="11.625" style="101" customWidth="1"/>
    <col min="15106" max="15112" width="10.375" style="101" customWidth="1"/>
    <col min="15113" max="15120" width="10.5" style="101" customWidth="1"/>
    <col min="15121" max="15121" width="11.625" style="101" customWidth="1"/>
    <col min="15122" max="15128" width="10.375" style="101" customWidth="1"/>
    <col min="15129" max="15136" width="10.5" style="101" customWidth="1"/>
    <col min="15137" max="15137" width="12.75" style="101" customWidth="1"/>
    <col min="15138" max="15143" width="11.875" style="101" customWidth="1"/>
    <col min="15144" max="15144" width="11.625" style="101" customWidth="1"/>
    <col min="15145" max="15145" width="12.125" style="101" customWidth="1"/>
    <col min="15146" max="15147" width="12" style="101" customWidth="1"/>
    <col min="15148" max="15150" width="12.125" style="101" customWidth="1"/>
    <col min="15151" max="15154" width="9" style="101"/>
    <col min="15155" max="15155" width="8.875" style="101" customWidth="1"/>
    <col min="15156" max="15156" width="0" style="101" hidden="1" customWidth="1"/>
    <col min="15157" max="15360" width="9" style="101"/>
    <col min="15361" max="15361" width="11.625" style="101" customWidth="1"/>
    <col min="15362" max="15368" width="10.375" style="101" customWidth="1"/>
    <col min="15369" max="15376" width="10.5" style="101" customWidth="1"/>
    <col min="15377" max="15377" width="11.625" style="101" customWidth="1"/>
    <col min="15378" max="15384" width="10.375" style="101" customWidth="1"/>
    <col min="15385" max="15392" width="10.5" style="101" customWidth="1"/>
    <col min="15393" max="15393" width="12.75" style="101" customWidth="1"/>
    <col min="15394" max="15399" width="11.875" style="101" customWidth="1"/>
    <col min="15400" max="15400" width="11.625" style="101" customWidth="1"/>
    <col min="15401" max="15401" width="12.125" style="101" customWidth="1"/>
    <col min="15402" max="15403" width="12" style="101" customWidth="1"/>
    <col min="15404" max="15406" width="12.125" style="101" customWidth="1"/>
    <col min="15407" max="15410" width="9" style="101"/>
    <col min="15411" max="15411" width="8.875" style="101" customWidth="1"/>
    <col min="15412" max="15412" width="0" style="101" hidden="1" customWidth="1"/>
    <col min="15413" max="15616" width="9" style="101"/>
    <col min="15617" max="15617" width="11.625" style="101" customWidth="1"/>
    <col min="15618" max="15624" width="10.375" style="101" customWidth="1"/>
    <col min="15625" max="15632" width="10.5" style="101" customWidth="1"/>
    <col min="15633" max="15633" width="11.625" style="101" customWidth="1"/>
    <col min="15634" max="15640" width="10.375" style="101" customWidth="1"/>
    <col min="15641" max="15648" width="10.5" style="101" customWidth="1"/>
    <col min="15649" max="15649" width="12.75" style="101" customWidth="1"/>
    <col min="15650" max="15655" width="11.875" style="101" customWidth="1"/>
    <col min="15656" max="15656" width="11.625" style="101" customWidth="1"/>
    <col min="15657" max="15657" width="12.125" style="101" customWidth="1"/>
    <col min="15658" max="15659" width="12" style="101" customWidth="1"/>
    <col min="15660" max="15662" width="12.125" style="101" customWidth="1"/>
    <col min="15663" max="15666" width="9" style="101"/>
    <col min="15667" max="15667" width="8.875" style="101" customWidth="1"/>
    <col min="15668" max="15668" width="0" style="101" hidden="1" customWidth="1"/>
    <col min="15669" max="15872" width="9" style="101"/>
    <col min="15873" max="15873" width="11.625" style="101" customWidth="1"/>
    <col min="15874" max="15880" width="10.375" style="101" customWidth="1"/>
    <col min="15881" max="15888" width="10.5" style="101" customWidth="1"/>
    <col min="15889" max="15889" width="11.625" style="101" customWidth="1"/>
    <col min="15890" max="15896" width="10.375" style="101" customWidth="1"/>
    <col min="15897" max="15904" width="10.5" style="101" customWidth="1"/>
    <col min="15905" max="15905" width="12.75" style="101" customWidth="1"/>
    <col min="15906" max="15911" width="11.875" style="101" customWidth="1"/>
    <col min="15912" max="15912" width="11.625" style="101" customWidth="1"/>
    <col min="15913" max="15913" width="12.125" style="101" customWidth="1"/>
    <col min="15914" max="15915" width="12" style="101" customWidth="1"/>
    <col min="15916" max="15918" width="12.125" style="101" customWidth="1"/>
    <col min="15919" max="15922" width="9" style="101"/>
    <col min="15923" max="15923" width="8.875" style="101" customWidth="1"/>
    <col min="15924" max="15924" width="0" style="101" hidden="1" customWidth="1"/>
    <col min="15925" max="16128" width="9" style="101"/>
    <col min="16129" max="16129" width="11.625" style="101" customWidth="1"/>
    <col min="16130" max="16136" width="10.375" style="101" customWidth="1"/>
    <col min="16137" max="16144" width="10.5" style="101" customWidth="1"/>
    <col min="16145" max="16145" width="11.625" style="101" customWidth="1"/>
    <col min="16146" max="16152" width="10.375" style="101" customWidth="1"/>
    <col min="16153" max="16160" width="10.5" style="101" customWidth="1"/>
    <col min="16161" max="16161" width="12.75" style="101" customWidth="1"/>
    <col min="16162" max="16167" width="11.875" style="101" customWidth="1"/>
    <col min="16168" max="16168" width="11.625" style="101" customWidth="1"/>
    <col min="16169" max="16169" width="12.125" style="101" customWidth="1"/>
    <col min="16170" max="16171" width="12" style="101" customWidth="1"/>
    <col min="16172" max="16174" width="12.125" style="101" customWidth="1"/>
    <col min="16175" max="16178" width="9" style="101"/>
    <col min="16179" max="16179" width="8.875" style="101" customWidth="1"/>
    <col min="16180" max="16180" width="0" style="101" hidden="1" customWidth="1"/>
    <col min="16181" max="16384" width="9" style="101"/>
  </cols>
  <sheetData>
    <row r="1" spans="1:62" s="55" customFormat="1" ht="15.75" customHeight="1">
      <c r="A1" s="54" t="s">
        <v>80</v>
      </c>
      <c r="B1" s="54"/>
      <c r="C1" s="54"/>
      <c r="O1" s="54"/>
      <c r="P1" s="56" t="s">
        <v>5</v>
      </c>
      <c r="Q1" s="57" t="s">
        <v>4</v>
      </c>
      <c r="R1" s="56"/>
      <c r="S1" s="56"/>
      <c r="AC1" s="56"/>
      <c r="AF1" s="56" t="s">
        <v>3</v>
      </c>
      <c r="AG1" s="57" t="s">
        <v>4</v>
      </c>
      <c r="AT1" s="56" t="s">
        <v>5</v>
      </c>
    </row>
    <row r="2" spans="1:62" s="6" customFormat="1" ht="21">
      <c r="A2" s="214" t="s">
        <v>81</v>
      </c>
      <c r="B2" s="214"/>
      <c r="C2" s="214"/>
      <c r="D2" s="214"/>
      <c r="E2" s="214"/>
      <c r="F2" s="214"/>
      <c r="G2" s="214"/>
      <c r="H2" s="214"/>
      <c r="I2" s="215" t="s">
        <v>82</v>
      </c>
      <c r="J2" s="215"/>
      <c r="K2" s="215"/>
      <c r="L2" s="215"/>
      <c r="M2" s="215"/>
      <c r="N2" s="215"/>
      <c r="O2" s="215"/>
      <c r="P2" s="215"/>
      <c r="Q2" s="268" t="s">
        <v>83</v>
      </c>
      <c r="R2" s="268"/>
      <c r="S2" s="268"/>
      <c r="T2" s="268"/>
      <c r="U2" s="268"/>
      <c r="V2" s="268"/>
      <c r="W2" s="268"/>
      <c r="X2" s="268"/>
      <c r="Y2" s="267" t="s">
        <v>84</v>
      </c>
      <c r="Z2" s="267"/>
      <c r="AA2" s="267"/>
      <c r="AB2" s="267"/>
      <c r="AC2" s="267"/>
      <c r="AD2" s="267"/>
      <c r="AE2" s="267"/>
      <c r="AF2" s="267"/>
      <c r="AG2" s="268" t="s">
        <v>85</v>
      </c>
      <c r="AH2" s="268"/>
      <c r="AI2" s="268"/>
      <c r="AJ2" s="268"/>
      <c r="AK2" s="268"/>
      <c r="AL2" s="268"/>
      <c r="AM2" s="268"/>
      <c r="AN2" s="267" t="s">
        <v>86</v>
      </c>
      <c r="AO2" s="267"/>
      <c r="AP2" s="267"/>
      <c r="AQ2" s="267"/>
      <c r="AR2" s="267"/>
      <c r="AS2" s="267"/>
      <c r="AT2" s="267"/>
    </row>
    <row r="3" spans="1:62" s="55" customFormat="1" ht="15.75" customHeight="1" thickBot="1">
      <c r="A3" s="119"/>
      <c r="B3" s="119"/>
      <c r="C3" s="119"/>
      <c r="D3" s="119"/>
      <c r="E3" s="119"/>
      <c r="F3" s="119"/>
      <c r="G3" s="119"/>
      <c r="H3" s="56" t="s">
        <v>87</v>
      </c>
      <c r="I3" s="119"/>
      <c r="J3" s="119"/>
      <c r="K3" s="119"/>
      <c r="L3" s="119"/>
      <c r="M3" s="119"/>
      <c r="N3" s="56"/>
      <c r="O3" s="196"/>
      <c r="P3" s="58" t="s">
        <v>88</v>
      </c>
      <c r="Q3" s="58"/>
      <c r="R3" s="58"/>
      <c r="S3" s="58"/>
      <c r="T3" s="59"/>
      <c r="U3" s="119"/>
      <c r="V3" s="119"/>
      <c r="W3" s="119"/>
      <c r="X3" s="60" t="s">
        <v>89</v>
      </c>
      <c r="Y3" s="119"/>
      <c r="Z3" s="59"/>
      <c r="AA3" s="59"/>
      <c r="AB3" s="59"/>
      <c r="AC3" s="58"/>
      <c r="AD3" s="119"/>
      <c r="AE3" s="119"/>
      <c r="AF3" s="61" t="s">
        <v>90</v>
      </c>
      <c r="AG3" s="61"/>
      <c r="AH3" s="59"/>
      <c r="AI3" s="59"/>
      <c r="AJ3" s="119"/>
      <c r="AK3" s="119"/>
      <c r="AL3" s="119"/>
      <c r="AM3" s="60" t="s">
        <v>89</v>
      </c>
      <c r="AN3" s="60"/>
      <c r="AO3" s="119"/>
      <c r="AP3" s="119"/>
      <c r="AQ3" s="119"/>
      <c r="AR3" s="119"/>
      <c r="AS3" s="59"/>
      <c r="AT3" s="58" t="s">
        <v>91</v>
      </c>
    </row>
    <row r="4" spans="1:62" s="64" customFormat="1" ht="25.5" customHeight="1">
      <c r="A4" s="216" t="s">
        <v>92</v>
      </c>
      <c r="B4" s="264" t="s">
        <v>93</v>
      </c>
      <c r="C4" s="261"/>
      <c r="D4" s="261"/>
      <c r="E4" s="261"/>
      <c r="F4" s="261"/>
      <c r="G4" s="261"/>
      <c r="H4" s="261"/>
      <c r="I4" s="261" t="s">
        <v>94</v>
      </c>
      <c r="J4" s="261"/>
      <c r="K4" s="261"/>
      <c r="L4" s="261"/>
      <c r="M4" s="261"/>
      <c r="N4" s="261"/>
      <c r="O4" s="261"/>
      <c r="P4" s="261"/>
      <c r="Q4" s="216" t="s">
        <v>95</v>
      </c>
      <c r="R4" s="266" t="s">
        <v>96</v>
      </c>
      <c r="S4" s="266"/>
      <c r="T4" s="266"/>
      <c r="U4" s="266"/>
      <c r="V4" s="266"/>
      <c r="W4" s="266"/>
      <c r="X4" s="266"/>
      <c r="Y4" s="229" t="s">
        <v>97</v>
      </c>
      <c r="Z4" s="229"/>
      <c r="AA4" s="229"/>
      <c r="AB4" s="229"/>
      <c r="AC4" s="229"/>
      <c r="AD4" s="229"/>
      <c r="AE4" s="229"/>
      <c r="AF4" s="229"/>
      <c r="AG4" s="216" t="s">
        <v>98</v>
      </c>
      <c r="AH4" s="256" t="s">
        <v>99</v>
      </c>
      <c r="AI4" s="257"/>
      <c r="AJ4" s="260" t="s">
        <v>100</v>
      </c>
      <c r="AK4" s="261"/>
      <c r="AL4" s="262"/>
      <c r="AM4" s="263" t="s">
        <v>101</v>
      </c>
      <c r="AN4" s="216" t="s">
        <v>98</v>
      </c>
      <c r="AO4" s="264" t="s">
        <v>102</v>
      </c>
      <c r="AP4" s="261"/>
      <c r="AQ4" s="262"/>
      <c r="AR4" s="224" t="s">
        <v>103</v>
      </c>
      <c r="AS4" s="62" t="s">
        <v>104</v>
      </c>
      <c r="AT4" s="63" t="s">
        <v>105</v>
      </c>
    </row>
    <row r="5" spans="1:62" s="64" customFormat="1" ht="25.5" customHeight="1">
      <c r="A5" s="217"/>
      <c r="B5" s="252" t="s">
        <v>106</v>
      </c>
      <c r="C5" s="253"/>
      <c r="D5" s="254"/>
      <c r="E5" s="209" t="s">
        <v>107</v>
      </c>
      <c r="F5" s="255" t="s">
        <v>108</v>
      </c>
      <c r="G5" s="253"/>
      <c r="H5" s="253"/>
      <c r="I5" s="253" t="s">
        <v>109</v>
      </c>
      <c r="J5" s="253"/>
      <c r="K5" s="253"/>
      <c r="L5" s="254"/>
      <c r="M5" s="209" t="s">
        <v>110</v>
      </c>
      <c r="N5" s="209" t="s">
        <v>111</v>
      </c>
      <c r="O5" s="209" t="s">
        <v>112</v>
      </c>
      <c r="P5" s="239" t="s">
        <v>113</v>
      </c>
      <c r="Q5" s="217"/>
      <c r="R5" s="253" t="s">
        <v>106</v>
      </c>
      <c r="S5" s="253"/>
      <c r="T5" s="254"/>
      <c r="U5" s="209" t="s">
        <v>114</v>
      </c>
      <c r="V5" s="255" t="s">
        <v>115</v>
      </c>
      <c r="W5" s="253"/>
      <c r="X5" s="253"/>
      <c r="Y5" s="253" t="s">
        <v>116</v>
      </c>
      <c r="Z5" s="253"/>
      <c r="AA5" s="253"/>
      <c r="AB5" s="254"/>
      <c r="AC5" s="209" t="s">
        <v>117</v>
      </c>
      <c r="AD5" s="209" t="s">
        <v>118</v>
      </c>
      <c r="AE5" s="209" t="s">
        <v>119</v>
      </c>
      <c r="AF5" s="239" t="s">
        <v>113</v>
      </c>
      <c r="AG5" s="217"/>
      <c r="AH5" s="258"/>
      <c r="AI5" s="259"/>
      <c r="AJ5" s="247" t="s">
        <v>120</v>
      </c>
      <c r="AK5" s="247" t="s">
        <v>121</v>
      </c>
      <c r="AL5" s="247" t="s">
        <v>122</v>
      </c>
      <c r="AM5" s="244"/>
      <c r="AN5" s="217"/>
      <c r="AO5" s="250" t="s">
        <v>120</v>
      </c>
      <c r="AP5" s="247" t="s">
        <v>121</v>
      </c>
      <c r="AQ5" s="247" t="s">
        <v>122</v>
      </c>
      <c r="AR5" s="243"/>
      <c r="AS5" s="209" t="s">
        <v>123</v>
      </c>
      <c r="AT5" s="239" t="s">
        <v>123</v>
      </c>
    </row>
    <row r="6" spans="1:62" s="64" customFormat="1" ht="25.5" customHeight="1">
      <c r="A6" s="217"/>
      <c r="B6" s="245" t="s">
        <v>20</v>
      </c>
      <c r="C6" s="209" t="s">
        <v>21</v>
      </c>
      <c r="D6" s="209" t="s">
        <v>22</v>
      </c>
      <c r="E6" s="243"/>
      <c r="F6" s="209" t="s">
        <v>124</v>
      </c>
      <c r="G6" s="209" t="s">
        <v>125</v>
      </c>
      <c r="H6" s="239" t="s">
        <v>126</v>
      </c>
      <c r="I6" s="241" t="s">
        <v>127</v>
      </c>
      <c r="J6" s="209" t="s">
        <v>128</v>
      </c>
      <c r="K6" s="209" t="s">
        <v>129</v>
      </c>
      <c r="L6" s="209" t="s">
        <v>130</v>
      </c>
      <c r="M6" s="243"/>
      <c r="N6" s="243"/>
      <c r="O6" s="243"/>
      <c r="P6" s="244"/>
      <c r="Q6" s="217"/>
      <c r="R6" s="241" t="s">
        <v>20</v>
      </c>
      <c r="S6" s="209" t="s">
        <v>21</v>
      </c>
      <c r="T6" s="209" t="s">
        <v>22</v>
      </c>
      <c r="U6" s="243"/>
      <c r="V6" s="209" t="s">
        <v>124</v>
      </c>
      <c r="W6" s="209" t="s">
        <v>125</v>
      </c>
      <c r="X6" s="239" t="s">
        <v>126</v>
      </c>
      <c r="Y6" s="241" t="s">
        <v>127</v>
      </c>
      <c r="Z6" s="209" t="s">
        <v>128</v>
      </c>
      <c r="AA6" s="209" t="s">
        <v>131</v>
      </c>
      <c r="AB6" s="209" t="s">
        <v>132</v>
      </c>
      <c r="AC6" s="243"/>
      <c r="AD6" s="243"/>
      <c r="AE6" s="243"/>
      <c r="AF6" s="244"/>
      <c r="AG6" s="217"/>
      <c r="AH6" s="250" t="s">
        <v>133</v>
      </c>
      <c r="AI6" s="247" t="s">
        <v>134</v>
      </c>
      <c r="AJ6" s="248"/>
      <c r="AK6" s="248"/>
      <c r="AL6" s="248"/>
      <c r="AM6" s="244"/>
      <c r="AN6" s="217"/>
      <c r="AO6" s="265"/>
      <c r="AP6" s="248"/>
      <c r="AQ6" s="248"/>
      <c r="AR6" s="243"/>
      <c r="AS6" s="243"/>
      <c r="AT6" s="244"/>
    </row>
    <row r="7" spans="1:62" s="64" customFormat="1" ht="25.5" customHeight="1" thickBot="1">
      <c r="A7" s="218"/>
      <c r="B7" s="246"/>
      <c r="C7" s="238"/>
      <c r="D7" s="238"/>
      <c r="E7" s="238"/>
      <c r="F7" s="238"/>
      <c r="G7" s="238"/>
      <c r="H7" s="240"/>
      <c r="I7" s="242"/>
      <c r="J7" s="238"/>
      <c r="K7" s="238"/>
      <c r="L7" s="238"/>
      <c r="M7" s="238"/>
      <c r="N7" s="238"/>
      <c r="O7" s="238"/>
      <c r="P7" s="240"/>
      <c r="Q7" s="218"/>
      <c r="R7" s="242"/>
      <c r="S7" s="238"/>
      <c r="T7" s="238"/>
      <c r="U7" s="238"/>
      <c r="V7" s="238"/>
      <c r="W7" s="238"/>
      <c r="X7" s="240"/>
      <c r="Y7" s="242"/>
      <c r="Z7" s="238"/>
      <c r="AA7" s="238"/>
      <c r="AB7" s="238"/>
      <c r="AC7" s="238"/>
      <c r="AD7" s="238"/>
      <c r="AE7" s="238"/>
      <c r="AF7" s="240"/>
      <c r="AG7" s="218"/>
      <c r="AH7" s="251"/>
      <c r="AI7" s="249"/>
      <c r="AJ7" s="249"/>
      <c r="AK7" s="249"/>
      <c r="AL7" s="249"/>
      <c r="AM7" s="240"/>
      <c r="AN7" s="218"/>
      <c r="AO7" s="251"/>
      <c r="AP7" s="249"/>
      <c r="AQ7" s="249"/>
      <c r="AR7" s="238"/>
      <c r="AS7" s="238"/>
      <c r="AT7" s="240"/>
    </row>
    <row r="8" spans="1:62" s="55" customFormat="1" ht="57" customHeight="1">
      <c r="A8" s="67" t="s">
        <v>135</v>
      </c>
      <c r="B8" s="68">
        <v>7208</v>
      </c>
      <c r="C8" s="68">
        <v>3339</v>
      </c>
      <c r="D8" s="69">
        <v>3869</v>
      </c>
      <c r="E8" s="69">
        <v>164</v>
      </c>
      <c r="F8" s="70">
        <v>993</v>
      </c>
      <c r="G8" s="69">
        <v>396</v>
      </c>
      <c r="H8" s="70">
        <v>179</v>
      </c>
      <c r="I8" s="70">
        <v>103</v>
      </c>
      <c r="J8" s="69">
        <v>180</v>
      </c>
      <c r="K8" s="70">
        <v>0</v>
      </c>
      <c r="L8" s="70">
        <v>36</v>
      </c>
      <c r="M8" s="70">
        <v>1635</v>
      </c>
      <c r="N8" s="69">
        <v>3336</v>
      </c>
      <c r="O8" s="70">
        <v>185</v>
      </c>
      <c r="P8" s="70">
        <v>1</v>
      </c>
      <c r="Q8" s="195" t="s">
        <v>135</v>
      </c>
      <c r="R8" s="68">
        <v>6313</v>
      </c>
      <c r="S8" s="68">
        <v>2734</v>
      </c>
      <c r="T8" s="69">
        <v>3579</v>
      </c>
      <c r="U8" s="69">
        <v>210</v>
      </c>
      <c r="V8" s="70">
        <v>734</v>
      </c>
      <c r="W8" s="69">
        <v>417</v>
      </c>
      <c r="X8" s="70">
        <v>196</v>
      </c>
      <c r="Y8" s="70">
        <v>94</v>
      </c>
      <c r="Z8" s="69">
        <v>119</v>
      </c>
      <c r="AA8" s="70">
        <v>0</v>
      </c>
      <c r="AB8" s="69">
        <v>73</v>
      </c>
      <c r="AC8" s="70">
        <v>1486</v>
      </c>
      <c r="AD8" s="70">
        <v>2981</v>
      </c>
      <c r="AE8" s="70">
        <v>1</v>
      </c>
      <c r="AF8" s="70">
        <v>2</v>
      </c>
      <c r="AG8" s="195" t="s">
        <v>136</v>
      </c>
      <c r="AH8" s="69">
        <v>5128</v>
      </c>
      <c r="AI8" s="69">
        <v>5128</v>
      </c>
      <c r="AJ8" s="69">
        <v>1337</v>
      </c>
      <c r="AK8" s="69">
        <v>694</v>
      </c>
      <c r="AL8" s="69">
        <v>643</v>
      </c>
      <c r="AM8" s="21">
        <v>8.6199999999999992</v>
      </c>
      <c r="AN8" s="195" t="s">
        <v>136</v>
      </c>
      <c r="AO8" s="69">
        <v>802</v>
      </c>
      <c r="AP8" s="69">
        <v>512</v>
      </c>
      <c r="AQ8" s="69">
        <v>290</v>
      </c>
      <c r="AR8" s="21">
        <v>5.17</v>
      </c>
      <c r="AS8" s="69">
        <v>1008</v>
      </c>
      <c r="AT8" s="69">
        <v>451</v>
      </c>
    </row>
    <row r="9" spans="1:62" s="55" customFormat="1" ht="57" customHeight="1">
      <c r="A9" s="67" t="s">
        <v>137</v>
      </c>
      <c r="B9" s="68">
        <v>7371</v>
      </c>
      <c r="C9" s="68">
        <v>3401</v>
      </c>
      <c r="D9" s="69">
        <v>3970</v>
      </c>
      <c r="E9" s="69">
        <v>182</v>
      </c>
      <c r="F9" s="70">
        <v>1105</v>
      </c>
      <c r="G9" s="69">
        <v>445</v>
      </c>
      <c r="H9" s="70">
        <v>230</v>
      </c>
      <c r="I9" s="70">
        <v>104</v>
      </c>
      <c r="J9" s="69">
        <v>190</v>
      </c>
      <c r="K9" s="70">
        <v>0</v>
      </c>
      <c r="L9" s="70">
        <v>30</v>
      </c>
      <c r="M9" s="70">
        <v>1626</v>
      </c>
      <c r="N9" s="69">
        <v>3326</v>
      </c>
      <c r="O9" s="70">
        <v>129</v>
      </c>
      <c r="P9" s="70">
        <v>4</v>
      </c>
      <c r="Q9" s="195" t="s">
        <v>137</v>
      </c>
      <c r="R9" s="68">
        <v>6467</v>
      </c>
      <c r="S9" s="68">
        <v>2896</v>
      </c>
      <c r="T9" s="69">
        <v>3571</v>
      </c>
      <c r="U9" s="69">
        <v>196</v>
      </c>
      <c r="V9" s="70">
        <v>657</v>
      </c>
      <c r="W9" s="69">
        <v>378</v>
      </c>
      <c r="X9" s="70">
        <v>184</v>
      </c>
      <c r="Y9" s="70">
        <v>94</v>
      </c>
      <c r="Z9" s="69">
        <v>156</v>
      </c>
      <c r="AA9" s="70">
        <v>0</v>
      </c>
      <c r="AB9" s="69">
        <v>97</v>
      </c>
      <c r="AC9" s="70">
        <v>1588</v>
      </c>
      <c r="AD9" s="70">
        <v>1588</v>
      </c>
      <c r="AE9" s="70">
        <v>2</v>
      </c>
      <c r="AF9" s="70">
        <v>6</v>
      </c>
      <c r="AG9" s="195" t="s">
        <v>138</v>
      </c>
      <c r="AH9" s="69">
        <v>5822</v>
      </c>
      <c r="AI9" s="69">
        <v>5822</v>
      </c>
      <c r="AJ9" s="69">
        <v>1426</v>
      </c>
      <c r="AK9" s="69">
        <v>755</v>
      </c>
      <c r="AL9" s="69">
        <v>671</v>
      </c>
      <c r="AM9" s="21">
        <v>8.4700000000000006</v>
      </c>
      <c r="AN9" s="195" t="s">
        <v>138</v>
      </c>
      <c r="AO9" s="69">
        <v>884</v>
      </c>
      <c r="AP9" s="69">
        <v>581</v>
      </c>
      <c r="AQ9" s="69">
        <v>303</v>
      </c>
      <c r="AR9" s="21">
        <v>5.25</v>
      </c>
      <c r="AS9" s="69">
        <v>1068</v>
      </c>
      <c r="AT9" s="69">
        <v>402</v>
      </c>
      <c r="AX9" s="61"/>
      <c r="AY9" s="61"/>
      <c r="AZ9" s="61"/>
      <c r="BB9" s="61"/>
      <c r="BC9" s="61"/>
      <c r="BI9" s="72"/>
      <c r="BJ9" s="61"/>
    </row>
    <row r="10" spans="1:62" s="55" customFormat="1" ht="57" customHeight="1">
      <c r="A10" s="67" t="s">
        <v>139</v>
      </c>
      <c r="B10" s="68">
        <v>8372</v>
      </c>
      <c r="C10" s="68">
        <v>3768</v>
      </c>
      <c r="D10" s="69">
        <v>4604</v>
      </c>
      <c r="E10" s="69">
        <v>172</v>
      </c>
      <c r="F10" s="70">
        <v>1284</v>
      </c>
      <c r="G10" s="69">
        <v>540</v>
      </c>
      <c r="H10" s="70">
        <v>366</v>
      </c>
      <c r="I10" s="70">
        <v>151</v>
      </c>
      <c r="J10" s="69">
        <v>209</v>
      </c>
      <c r="K10" s="70">
        <v>2469</v>
      </c>
      <c r="L10" s="70">
        <v>55</v>
      </c>
      <c r="M10" s="70">
        <v>0</v>
      </c>
      <c r="N10" s="69">
        <v>2991</v>
      </c>
      <c r="O10" s="70">
        <v>135</v>
      </c>
      <c r="P10" s="70">
        <v>0</v>
      </c>
      <c r="Q10" s="195" t="s">
        <v>139</v>
      </c>
      <c r="R10" s="68">
        <v>5315</v>
      </c>
      <c r="S10" s="68">
        <v>2359</v>
      </c>
      <c r="T10" s="69">
        <v>2956</v>
      </c>
      <c r="U10" s="69">
        <v>220</v>
      </c>
      <c r="V10" s="70">
        <v>538</v>
      </c>
      <c r="W10" s="69">
        <v>332</v>
      </c>
      <c r="X10" s="70">
        <v>198</v>
      </c>
      <c r="Y10" s="70">
        <v>94</v>
      </c>
      <c r="Z10" s="69">
        <v>130</v>
      </c>
      <c r="AA10" s="70">
        <v>1244</v>
      </c>
      <c r="AB10" s="69">
        <v>69</v>
      </c>
      <c r="AC10" s="70">
        <v>0</v>
      </c>
      <c r="AD10" s="70">
        <v>2487</v>
      </c>
      <c r="AE10" s="70">
        <v>1</v>
      </c>
      <c r="AF10" s="70">
        <v>2</v>
      </c>
      <c r="AG10" s="195" t="s">
        <v>140</v>
      </c>
      <c r="AH10" s="69">
        <v>6174</v>
      </c>
      <c r="AI10" s="69">
        <v>6174</v>
      </c>
      <c r="AJ10" s="69">
        <v>1718</v>
      </c>
      <c r="AK10" s="69">
        <v>873</v>
      </c>
      <c r="AL10" s="69">
        <v>845</v>
      </c>
      <c r="AM10" s="21">
        <v>10.79</v>
      </c>
      <c r="AN10" s="195" t="s">
        <v>140</v>
      </c>
      <c r="AO10" s="69">
        <v>877</v>
      </c>
      <c r="AP10" s="69">
        <v>535</v>
      </c>
      <c r="AQ10" s="69">
        <v>342</v>
      </c>
      <c r="AR10" s="21">
        <v>5.51</v>
      </c>
      <c r="AS10" s="69">
        <v>1231</v>
      </c>
      <c r="AT10" s="69">
        <v>460</v>
      </c>
      <c r="AX10" s="61"/>
      <c r="AY10" s="61"/>
      <c r="AZ10" s="61"/>
      <c r="BB10" s="61"/>
      <c r="BC10" s="61"/>
      <c r="BI10" s="72"/>
      <c r="BJ10" s="61"/>
    </row>
    <row r="11" spans="1:62" s="55" customFormat="1" ht="57" customHeight="1">
      <c r="A11" s="67" t="s">
        <v>141</v>
      </c>
      <c r="B11" s="68">
        <v>7080</v>
      </c>
      <c r="C11" s="68">
        <v>3213</v>
      </c>
      <c r="D11" s="69">
        <v>3867</v>
      </c>
      <c r="E11" s="69">
        <v>154</v>
      </c>
      <c r="F11" s="70">
        <v>1065</v>
      </c>
      <c r="G11" s="69">
        <v>495</v>
      </c>
      <c r="H11" s="70">
        <v>218</v>
      </c>
      <c r="I11" s="70">
        <v>127</v>
      </c>
      <c r="J11" s="69">
        <v>183</v>
      </c>
      <c r="K11" s="70">
        <v>1913</v>
      </c>
      <c r="L11" s="70">
        <v>50</v>
      </c>
      <c r="M11" s="70">
        <v>0</v>
      </c>
      <c r="N11" s="69">
        <v>2702</v>
      </c>
      <c r="O11" s="70">
        <v>171</v>
      </c>
      <c r="P11" s="70">
        <v>2</v>
      </c>
      <c r="Q11" s="195" t="s">
        <v>141</v>
      </c>
      <c r="R11" s="68">
        <v>5101</v>
      </c>
      <c r="S11" s="68">
        <v>2300</v>
      </c>
      <c r="T11" s="69">
        <v>2801</v>
      </c>
      <c r="U11" s="69">
        <v>194</v>
      </c>
      <c r="V11" s="70">
        <v>461</v>
      </c>
      <c r="W11" s="69">
        <v>257</v>
      </c>
      <c r="X11" s="70">
        <v>180</v>
      </c>
      <c r="Y11" s="70">
        <v>95</v>
      </c>
      <c r="Z11" s="69">
        <v>123</v>
      </c>
      <c r="AA11" s="70">
        <v>1144</v>
      </c>
      <c r="AB11" s="69">
        <v>55</v>
      </c>
      <c r="AC11" s="70">
        <v>0</v>
      </c>
      <c r="AD11" s="70">
        <v>2586</v>
      </c>
      <c r="AE11" s="70">
        <v>3</v>
      </c>
      <c r="AF11" s="70">
        <v>3</v>
      </c>
      <c r="AG11" s="195" t="s">
        <v>142</v>
      </c>
      <c r="AH11" s="69">
        <v>5718</v>
      </c>
      <c r="AI11" s="69">
        <v>5718</v>
      </c>
      <c r="AJ11" s="69">
        <v>1860</v>
      </c>
      <c r="AK11" s="69">
        <v>965</v>
      </c>
      <c r="AL11" s="69">
        <v>895</v>
      </c>
      <c r="AM11" s="21">
        <v>11.44</v>
      </c>
      <c r="AN11" s="195" t="s">
        <v>142</v>
      </c>
      <c r="AO11" s="69">
        <v>978</v>
      </c>
      <c r="AP11" s="69">
        <v>591</v>
      </c>
      <c r="AQ11" s="69">
        <v>387</v>
      </c>
      <c r="AR11" s="21">
        <v>6.02</v>
      </c>
      <c r="AS11" s="69">
        <v>1153</v>
      </c>
      <c r="AT11" s="69">
        <v>468</v>
      </c>
      <c r="AX11" s="61"/>
      <c r="AY11" s="61"/>
      <c r="AZ11" s="61"/>
      <c r="BB11" s="61"/>
      <c r="BC11" s="61"/>
      <c r="BI11" s="72"/>
      <c r="BJ11" s="61"/>
    </row>
    <row r="12" spans="1:62" s="55" customFormat="1" ht="57" customHeight="1">
      <c r="A12" s="67" t="s">
        <v>143</v>
      </c>
      <c r="B12" s="68">
        <v>7805</v>
      </c>
      <c r="C12" s="68">
        <v>3640</v>
      </c>
      <c r="D12" s="69">
        <v>4165</v>
      </c>
      <c r="E12" s="69">
        <v>169</v>
      </c>
      <c r="F12" s="70">
        <v>1161</v>
      </c>
      <c r="G12" s="69">
        <v>520</v>
      </c>
      <c r="H12" s="69">
        <v>276</v>
      </c>
      <c r="I12" s="69">
        <v>165</v>
      </c>
      <c r="J12" s="69">
        <v>220</v>
      </c>
      <c r="K12" s="70">
        <v>1905</v>
      </c>
      <c r="L12" s="70">
        <v>42</v>
      </c>
      <c r="M12" s="70">
        <v>0</v>
      </c>
      <c r="N12" s="69">
        <v>3204</v>
      </c>
      <c r="O12" s="70">
        <v>141</v>
      </c>
      <c r="P12" s="70">
        <v>2</v>
      </c>
      <c r="Q12" s="195" t="s">
        <v>143</v>
      </c>
      <c r="R12" s="68">
        <v>4984</v>
      </c>
      <c r="S12" s="68">
        <v>2272</v>
      </c>
      <c r="T12" s="69">
        <v>2712</v>
      </c>
      <c r="U12" s="69">
        <v>230</v>
      </c>
      <c r="V12" s="69">
        <v>486</v>
      </c>
      <c r="W12" s="69">
        <v>234</v>
      </c>
      <c r="X12" s="69">
        <v>183</v>
      </c>
      <c r="Y12" s="69">
        <v>91</v>
      </c>
      <c r="Z12" s="69">
        <v>123</v>
      </c>
      <c r="AA12" s="70">
        <v>1056</v>
      </c>
      <c r="AB12" s="69">
        <v>46</v>
      </c>
      <c r="AC12" s="70">
        <v>0</v>
      </c>
      <c r="AD12" s="70">
        <v>2526</v>
      </c>
      <c r="AE12" s="70">
        <v>2</v>
      </c>
      <c r="AF12" s="70">
        <v>7</v>
      </c>
      <c r="AG12" s="195" t="s">
        <v>144</v>
      </c>
      <c r="AH12" s="69">
        <v>5965</v>
      </c>
      <c r="AI12" s="69">
        <v>5965</v>
      </c>
      <c r="AJ12" s="69">
        <v>1824</v>
      </c>
      <c r="AK12" s="69">
        <v>936</v>
      </c>
      <c r="AL12" s="69">
        <v>888</v>
      </c>
      <c r="AM12" s="21">
        <v>11</v>
      </c>
      <c r="AN12" s="195" t="s">
        <v>144</v>
      </c>
      <c r="AO12" s="69">
        <v>965</v>
      </c>
      <c r="AP12" s="69">
        <v>628</v>
      </c>
      <c r="AQ12" s="69">
        <v>337</v>
      </c>
      <c r="AR12" s="21">
        <v>5.82</v>
      </c>
      <c r="AS12" s="69">
        <v>1099</v>
      </c>
      <c r="AT12" s="69">
        <v>453</v>
      </c>
      <c r="AX12" s="61"/>
      <c r="AY12" s="61"/>
      <c r="AZ12" s="61"/>
      <c r="BB12" s="61"/>
      <c r="BC12" s="61"/>
      <c r="BI12" s="72"/>
      <c r="BJ12" s="61"/>
    </row>
    <row r="13" spans="1:62" s="55" customFormat="1" ht="57" customHeight="1">
      <c r="A13" s="67" t="s">
        <v>145</v>
      </c>
      <c r="B13" s="68">
        <v>7511</v>
      </c>
      <c r="C13" s="68">
        <v>3457</v>
      </c>
      <c r="D13" s="69">
        <v>4054</v>
      </c>
      <c r="E13" s="69">
        <v>175</v>
      </c>
      <c r="F13" s="70">
        <v>1075</v>
      </c>
      <c r="G13" s="70">
        <v>599</v>
      </c>
      <c r="H13" s="70">
        <v>229</v>
      </c>
      <c r="I13" s="70">
        <v>140</v>
      </c>
      <c r="J13" s="70">
        <v>192</v>
      </c>
      <c r="K13" s="70">
        <v>1781</v>
      </c>
      <c r="L13" s="70">
        <v>43</v>
      </c>
      <c r="M13" s="70">
        <v>0</v>
      </c>
      <c r="N13" s="70">
        <v>3126</v>
      </c>
      <c r="O13" s="70">
        <v>151</v>
      </c>
      <c r="P13" s="70">
        <v>0</v>
      </c>
      <c r="Q13" s="195" t="s">
        <v>145</v>
      </c>
      <c r="R13" s="68">
        <v>5586</v>
      </c>
      <c r="S13" s="68">
        <v>2514</v>
      </c>
      <c r="T13" s="69">
        <v>3072</v>
      </c>
      <c r="U13" s="69">
        <v>256</v>
      </c>
      <c r="V13" s="69">
        <v>524</v>
      </c>
      <c r="W13" s="69">
        <v>275</v>
      </c>
      <c r="X13" s="69">
        <v>217</v>
      </c>
      <c r="Y13" s="69">
        <v>99</v>
      </c>
      <c r="Z13" s="69">
        <v>119</v>
      </c>
      <c r="AA13" s="70">
        <v>1309</v>
      </c>
      <c r="AB13" s="69">
        <v>52</v>
      </c>
      <c r="AC13" s="70">
        <v>0</v>
      </c>
      <c r="AD13" s="70">
        <v>2732</v>
      </c>
      <c r="AE13" s="70">
        <v>2</v>
      </c>
      <c r="AF13" s="70">
        <v>1</v>
      </c>
      <c r="AG13" s="195" t="s">
        <v>146</v>
      </c>
      <c r="AH13" s="73">
        <v>5752</v>
      </c>
      <c r="AI13" s="73">
        <v>5752</v>
      </c>
      <c r="AJ13" s="74">
        <v>1812</v>
      </c>
      <c r="AK13" s="74">
        <v>942</v>
      </c>
      <c r="AL13" s="73">
        <v>870</v>
      </c>
      <c r="AM13" s="21">
        <v>10.72</v>
      </c>
      <c r="AN13" s="195" t="s">
        <v>146</v>
      </c>
      <c r="AO13" s="69">
        <v>996</v>
      </c>
      <c r="AP13" s="69">
        <v>616</v>
      </c>
      <c r="AQ13" s="69">
        <v>380</v>
      </c>
      <c r="AR13" s="21">
        <v>5.89</v>
      </c>
      <c r="AS13" s="69">
        <v>1163</v>
      </c>
      <c r="AT13" s="69">
        <v>444</v>
      </c>
      <c r="AX13" s="61"/>
      <c r="AY13" s="61"/>
      <c r="AZ13" s="61"/>
      <c r="BB13" s="61"/>
      <c r="BC13" s="61"/>
      <c r="BI13" s="72"/>
      <c r="BJ13" s="61"/>
    </row>
    <row r="14" spans="1:62" s="55" customFormat="1" ht="57" customHeight="1">
      <c r="A14" s="67" t="s">
        <v>147</v>
      </c>
      <c r="B14" s="68">
        <f>C14+D14</f>
        <v>7519</v>
      </c>
      <c r="C14" s="68">
        <v>3492</v>
      </c>
      <c r="D14" s="69">
        <v>4027</v>
      </c>
      <c r="E14" s="69">
        <v>189</v>
      </c>
      <c r="F14" s="69">
        <v>985</v>
      </c>
      <c r="G14" s="70">
        <v>548</v>
      </c>
      <c r="H14" s="70">
        <v>223</v>
      </c>
      <c r="I14" s="70">
        <v>158</v>
      </c>
      <c r="J14" s="70">
        <v>175</v>
      </c>
      <c r="K14" s="70">
        <v>1654</v>
      </c>
      <c r="L14" s="70">
        <v>54</v>
      </c>
      <c r="M14" s="70">
        <v>0</v>
      </c>
      <c r="N14" s="70">
        <v>3403</v>
      </c>
      <c r="O14" s="70">
        <v>130</v>
      </c>
      <c r="P14" s="70">
        <v>0</v>
      </c>
      <c r="Q14" s="195" t="s">
        <v>147</v>
      </c>
      <c r="R14" s="68">
        <f>S14+T14</f>
        <v>5735</v>
      </c>
      <c r="S14" s="68">
        <v>2636</v>
      </c>
      <c r="T14" s="69">
        <v>3099</v>
      </c>
      <c r="U14" s="69">
        <v>214</v>
      </c>
      <c r="V14" s="69">
        <v>617</v>
      </c>
      <c r="W14" s="69">
        <v>265</v>
      </c>
      <c r="X14" s="69">
        <v>193</v>
      </c>
      <c r="Y14" s="69">
        <v>106</v>
      </c>
      <c r="Z14" s="69">
        <v>141</v>
      </c>
      <c r="AA14" s="70">
        <v>1314</v>
      </c>
      <c r="AB14" s="69">
        <v>61</v>
      </c>
      <c r="AC14" s="70">
        <v>0</v>
      </c>
      <c r="AD14" s="70">
        <v>2823</v>
      </c>
      <c r="AE14" s="70">
        <v>1</v>
      </c>
      <c r="AF14" s="70">
        <v>0</v>
      </c>
      <c r="AG14" s="195" t="s">
        <v>148</v>
      </c>
      <c r="AH14" s="69">
        <v>6291</v>
      </c>
      <c r="AI14" s="69">
        <v>6291</v>
      </c>
      <c r="AJ14" s="70">
        <f>AK14+AL14</f>
        <v>1841</v>
      </c>
      <c r="AK14" s="70">
        <v>966</v>
      </c>
      <c r="AL14" s="69">
        <v>875</v>
      </c>
      <c r="AM14" s="21">
        <v>10.72</v>
      </c>
      <c r="AN14" s="195" t="s">
        <v>148</v>
      </c>
      <c r="AO14" s="69">
        <f>AP14+AQ14</f>
        <v>956</v>
      </c>
      <c r="AP14" s="69">
        <v>583</v>
      </c>
      <c r="AQ14" s="69">
        <v>373</v>
      </c>
      <c r="AR14" s="21">
        <v>5.57</v>
      </c>
      <c r="AS14" s="69">
        <v>1096</v>
      </c>
      <c r="AT14" s="69">
        <v>508</v>
      </c>
      <c r="AX14" s="61"/>
      <c r="AY14" s="61"/>
      <c r="AZ14" s="61"/>
      <c r="BB14" s="61"/>
      <c r="BC14" s="61"/>
      <c r="BI14" s="72"/>
      <c r="BJ14" s="61"/>
    </row>
    <row r="15" spans="1:62" s="55" customFormat="1" ht="57" customHeight="1">
      <c r="A15" s="67" t="s">
        <v>149</v>
      </c>
      <c r="B15" s="68">
        <f>C15+D15</f>
        <v>7399</v>
      </c>
      <c r="C15" s="68">
        <v>3373</v>
      </c>
      <c r="D15" s="69">
        <v>4026</v>
      </c>
      <c r="E15" s="69">
        <v>84</v>
      </c>
      <c r="F15" s="70">
        <v>1058</v>
      </c>
      <c r="G15" s="69">
        <v>532</v>
      </c>
      <c r="H15" s="69">
        <v>209</v>
      </c>
      <c r="I15" s="69">
        <v>122</v>
      </c>
      <c r="J15" s="69">
        <v>180</v>
      </c>
      <c r="K15" s="70">
        <v>1561</v>
      </c>
      <c r="L15" s="70">
        <v>34</v>
      </c>
      <c r="M15" s="70">
        <v>0</v>
      </c>
      <c r="N15" s="70">
        <v>3522</v>
      </c>
      <c r="O15" s="70">
        <v>96</v>
      </c>
      <c r="P15" s="70">
        <v>1</v>
      </c>
      <c r="Q15" s="195" t="s">
        <v>149</v>
      </c>
      <c r="R15" s="68">
        <f>S15+T15</f>
        <v>6089</v>
      </c>
      <c r="S15" s="68">
        <v>2775</v>
      </c>
      <c r="T15" s="69">
        <v>3314</v>
      </c>
      <c r="U15" s="69">
        <v>299</v>
      </c>
      <c r="V15" s="69">
        <v>689</v>
      </c>
      <c r="W15" s="69">
        <v>252</v>
      </c>
      <c r="X15" s="69">
        <v>228</v>
      </c>
      <c r="Y15" s="69">
        <v>94</v>
      </c>
      <c r="Z15" s="69">
        <v>154</v>
      </c>
      <c r="AA15" s="70">
        <v>1534</v>
      </c>
      <c r="AB15" s="69">
        <v>44</v>
      </c>
      <c r="AC15" s="70">
        <v>0</v>
      </c>
      <c r="AD15" s="70">
        <v>2793</v>
      </c>
      <c r="AE15" s="70">
        <v>0</v>
      </c>
      <c r="AF15" s="70">
        <v>2</v>
      </c>
      <c r="AG15" s="195" t="s">
        <v>149</v>
      </c>
      <c r="AH15" s="69">
        <v>6127</v>
      </c>
      <c r="AI15" s="69">
        <v>6127</v>
      </c>
      <c r="AJ15" s="70">
        <f>AK15+AL15</f>
        <v>1774</v>
      </c>
      <c r="AK15" s="70">
        <v>917</v>
      </c>
      <c r="AL15" s="69">
        <v>857</v>
      </c>
      <c r="AM15" s="21">
        <v>10.19</v>
      </c>
      <c r="AN15" s="195" t="s">
        <v>149</v>
      </c>
      <c r="AO15" s="69">
        <f>AP15+AQ15</f>
        <v>991</v>
      </c>
      <c r="AP15" s="69">
        <v>602</v>
      </c>
      <c r="AQ15" s="69">
        <v>389</v>
      </c>
      <c r="AR15" s="21">
        <v>5.69</v>
      </c>
      <c r="AS15" s="69">
        <v>1033</v>
      </c>
      <c r="AT15" s="69">
        <v>461</v>
      </c>
      <c r="AX15" s="61"/>
      <c r="AY15" s="61"/>
      <c r="AZ15" s="61"/>
      <c r="BB15" s="61"/>
      <c r="BC15" s="61"/>
      <c r="BI15" s="72"/>
      <c r="BJ15" s="61"/>
    </row>
    <row r="16" spans="1:62" s="55" customFormat="1" ht="57" customHeight="1">
      <c r="A16" s="75" t="s">
        <v>319</v>
      </c>
      <c r="B16" s="76">
        <v>7696</v>
      </c>
      <c r="C16" s="68">
        <v>3599</v>
      </c>
      <c r="D16" s="77">
        <v>4097</v>
      </c>
      <c r="E16" s="78">
        <v>93</v>
      </c>
      <c r="F16" s="78">
        <v>1079</v>
      </c>
      <c r="G16" s="78">
        <v>519</v>
      </c>
      <c r="H16" s="78">
        <v>227</v>
      </c>
      <c r="I16" s="78">
        <v>82</v>
      </c>
      <c r="J16" s="78">
        <v>156</v>
      </c>
      <c r="K16" s="70">
        <v>1472</v>
      </c>
      <c r="L16" s="78">
        <v>29</v>
      </c>
      <c r="M16" s="70">
        <v>0</v>
      </c>
      <c r="N16" s="78">
        <v>3925</v>
      </c>
      <c r="O16" s="78">
        <v>114</v>
      </c>
      <c r="P16" s="70">
        <v>0</v>
      </c>
      <c r="Q16" s="195" t="s">
        <v>319</v>
      </c>
      <c r="R16" s="68">
        <v>6674</v>
      </c>
      <c r="S16" s="68">
        <v>3074</v>
      </c>
      <c r="T16" s="78">
        <v>3600</v>
      </c>
      <c r="U16" s="78">
        <v>920</v>
      </c>
      <c r="V16" s="78">
        <v>623</v>
      </c>
      <c r="W16" s="78">
        <v>278</v>
      </c>
      <c r="X16" s="78">
        <v>259</v>
      </c>
      <c r="Y16" s="78">
        <v>95</v>
      </c>
      <c r="Z16" s="78">
        <v>139</v>
      </c>
      <c r="AA16" s="70">
        <v>1626</v>
      </c>
      <c r="AB16" s="78">
        <v>57</v>
      </c>
      <c r="AC16" s="70">
        <v>0</v>
      </c>
      <c r="AD16" s="70">
        <v>2672</v>
      </c>
      <c r="AE16" s="70">
        <v>4</v>
      </c>
      <c r="AF16" s="70">
        <v>1</v>
      </c>
      <c r="AG16" s="195" t="s">
        <v>150</v>
      </c>
      <c r="AH16" s="69">
        <v>6456</v>
      </c>
      <c r="AI16" s="69">
        <v>6456</v>
      </c>
      <c r="AJ16" s="70">
        <v>1632</v>
      </c>
      <c r="AK16" s="70">
        <v>822</v>
      </c>
      <c r="AL16" s="69">
        <v>810</v>
      </c>
      <c r="AM16" s="21">
        <v>9.2753886768646687</v>
      </c>
      <c r="AN16" s="195" t="s">
        <v>150</v>
      </c>
      <c r="AO16" s="69">
        <v>1039</v>
      </c>
      <c r="AP16" s="69">
        <v>640</v>
      </c>
      <c r="AQ16" s="69">
        <v>399</v>
      </c>
      <c r="AR16" s="21">
        <v>5.9051034529794055</v>
      </c>
      <c r="AS16" s="69">
        <v>940</v>
      </c>
      <c r="AT16" s="69">
        <v>473</v>
      </c>
      <c r="AX16" s="61"/>
      <c r="AY16" s="61"/>
      <c r="AZ16" s="61"/>
      <c r="BB16" s="61"/>
      <c r="BC16" s="61"/>
      <c r="BI16" s="72"/>
      <c r="BJ16" s="61"/>
    </row>
    <row r="17" spans="1:62" s="55" customFormat="1" ht="57" customHeight="1" thickBot="1">
      <c r="A17" s="81" t="s">
        <v>155</v>
      </c>
      <c r="B17" s="82">
        <v>8072</v>
      </c>
      <c r="C17" s="83">
        <v>3699</v>
      </c>
      <c r="D17" s="197">
        <v>4373</v>
      </c>
      <c r="E17" s="198">
        <v>824</v>
      </c>
      <c r="F17" s="198">
        <v>1046</v>
      </c>
      <c r="G17" s="198">
        <v>451</v>
      </c>
      <c r="H17" s="198">
        <v>203</v>
      </c>
      <c r="I17" s="198">
        <v>130</v>
      </c>
      <c r="J17" s="198">
        <v>178</v>
      </c>
      <c r="K17" s="86">
        <v>1364</v>
      </c>
      <c r="L17" s="198">
        <v>49</v>
      </c>
      <c r="M17" s="86">
        <v>0</v>
      </c>
      <c r="N17" s="198">
        <v>3683</v>
      </c>
      <c r="O17" s="198">
        <v>142</v>
      </c>
      <c r="P17" s="198">
        <v>2</v>
      </c>
      <c r="Q17" s="84" t="s">
        <v>155</v>
      </c>
      <c r="R17" s="85">
        <v>7470</v>
      </c>
      <c r="S17" s="83">
        <v>3585</v>
      </c>
      <c r="T17" s="198">
        <v>3885</v>
      </c>
      <c r="U17" s="198">
        <v>1206</v>
      </c>
      <c r="V17" s="198">
        <v>673</v>
      </c>
      <c r="W17" s="198">
        <v>315</v>
      </c>
      <c r="X17" s="198">
        <v>283</v>
      </c>
      <c r="Y17" s="198">
        <v>117</v>
      </c>
      <c r="Z17" s="198">
        <v>197</v>
      </c>
      <c r="AA17" s="86">
        <v>1643</v>
      </c>
      <c r="AB17" s="198">
        <v>43</v>
      </c>
      <c r="AC17" s="86">
        <v>0</v>
      </c>
      <c r="AD17" s="86">
        <v>2989</v>
      </c>
      <c r="AE17" s="86" t="s">
        <v>156</v>
      </c>
      <c r="AF17" s="86">
        <v>4</v>
      </c>
      <c r="AG17" s="84" t="s">
        <v>318</v>
      </c>
      <c r="AH17" s="87">
        <v>6023</v>
      </c>
      <c r="AI17" s="88">
        <v>6023</v>
      </c>
      <c r="AJ17" s="89">
        <v>1440</v>
      </c>
      <c r="AK17" s="86">
        <v>725</v>
      </c>
      <c r="AL17" s="88">
        <v>715</v>
      </c>
      <c r="AM17" s="90">
        <v>8.1300000000000008</v>
      </c>
      <c r="AN17" s="84" t="s">
        <v>318</v>
      </c>
      <c r="AO17" s="87">
        <v>1197</v>
      </c>
      <c r="AP17" s="88">
        <v>710</v>
      </c>
      <c r="AQ17" s="88">
        <v>487</v>
      </c>
      <c r="AR17" s="90">
        <v>6.76</v>
      </c>
      <c r="AS17" s="88">
        <v>1058</v>
      </c>
      <c r="AT17" s="88">
        <v>488</v>
      </c>
      <c r="AX17" s="61"/>
      <c r="AY17" s="61"/>
      <c r="AZ17" s="61"/>
      <c r="BB17" s="61"/>
      <c r="BC17" s="61"/>
      <c r="BI17" s="72"/>
      <c r="BJ17" s="61"/>
    </row>
    <row r="18" spans="1:62" s="6" customFormat="1" ht="15.75" customHeight="1">
      <c r="A18" s="237" t="s">
        <v>151</v>
      </c>
      <c r="B18" s="237"/>
      <c r="C18" s="237"/>
      <c r="D18" s="91"/>
      <c r="E18" s="92"/>
      <c r="F18" s="92"/>
      <c r="G18" s="92"/>
      <c r="H18" s="92"/>
      <c r="I18" s="93" t="s">
        <v>152</v>
      </c>
      <c r="J18" s="93"/>
      <c r="K18" s="93"/>
      <c r="L18" s="70"/>
      <c r="M18" s="92"/>
      <c r="N18" s="91"/>
      <c r="P18" s="94"/>
      <c r="Q18" s="95"/>
      <c r="R18" s="95"/>
      <c r="S18" s="95"/>
      <c r="T18" s="95"/>
      <c r="Y18" s="193"/>
      <c r="Z18" s="193"/>
      <c r="AA18" s="193"/>
      <c r="AB18" s="193"/>
      <c r="AC18" s="193"/>
      <c r="AG18" s="234" t="s">
        <v>153</v>
      </c>
      <c r="AH18" s="234"/>
      <c r="AI18" s="234"/>
      <c r="AJ18" s="234"/>
      <c r="AK18" s="234"/>
      <c r="AL18" s="234"/>
      <c r="AM18" s="234"/>
      <c r="AN18" s="213" t="s">
        <v>154</v>
      </c>
      <c r="AO18" s="213"/>
      <c r="AP18" s="213"/>
      <c r="AQ18" s="213"/>
      <c r="AR18" s="213"/>
      <c r="AS18" s="213"/>
      <c r="AT18" s="213"/>
      <c r="AU18" s="96"/>
      <c r="AX18" s="97"/>
      <c r="AY18" s="97"/>
      <c r="AZ18" s="97"/>
      <c r="BB18" s="97"/>
      <c r="BC18" s="97"/>
      <c r="BI18" s="98"/>
      <c r="BJ18" s="97"/>
    </row>
    <row r="19" spans="1:62" s="6" customFormat="1" ht="15.75" customHeight="1">
      <c r="A19" s="99"/>
      <c r="B19" s="99"/>
      <c r="C19" s="99"/>
      <c r="E19" s="100"/>
      <c r="F19" s="100"/>
      <c r="G19" s="100"/>
      <c r="H19" s="100"/>
      <c r="I19" s="100"/>
      <c r="J19" s="100"/>
      <c r="K19" s="100"/>
      <c r="L19" s="100"/>
      <c r="M19" s="100"/>
      <c r="P19" s="94"/>
      <c r="Q19" s="94"/>
      <c r="R19" s="94"/>
      <c r="S19" s="94"/>
      <c r="AU19" s="96"/>
      <c r="AX19" s="97"/>
      <c r="AY19" s="97"/>
      <c r="AZ19" s="97"/>
      <c r="BB19" s="97"/>
      <c r="BC19" s="97"/>
      <c r="BI19" s="98"/>
      <c r="BJ19" s="97"/>
    </row>
    <row r="20" spans="1:62" s="6" customFormat="1" ht="15.75" customHeight="1">
      <c r="A20" s="99"/>
      <c r="B20" s="99"/>
      <c r="C20" s="99"/>
      <c r="E20" s="100"/>
      <c r="F20" s="100"/>
      <c r="G20" s="100"/>
      <c r="H20" s="100"/>
      <c r="I20" s="100"/>
      <c r="J20" s="100"/>
      <c r="K20" s="100"/>
      <c r="L20" s="100"/>
      <c r="M20" s="100"/>
      <c r="P20" s="94"/>
      <c r="Q20" s="94"/>
      <c r="R20" s="94"/>
      <c r="S20" s="94"/>
      <c r="AU20" s="96"/>
      <c r="AX20" s="97"/>
      <c r="AY20" s="97"/>
      <c r="AZ20" s="97"/>
      <c r="BB20" s="97"/>
      <c r="BC20" s="97"/>
      <c r="BI20" s="98"/>
      <c r="BJ20" s="97"/>
    </row>
  </sheetData>
  <mergeCells count="68">
    <mergeCell ref="AN2:AT2"/>
    <mergeCell ref="A2:H2"/>
    <mergeCell ref="I2:P2"/>
    <mergeCell ref="Q2:X2"/>
    <mergeCell ref="Y2:AF2"/>
    <mergeCell ref="AG2:AM2"/>
    <mergeCell ref="AO5:AO7"/>
    <mergeCell ref="AP5:AP7"/>
    <mergeCell ref="AQ5:AQ7"/>
    <mergeCell ref="A4:A7"/>
    <mergeCell ref="B4:H4"/>
    <mergeCell ref="I4:P4"/>
    <mergeCell ref="Q4:Q7"/>
    <mergeCell ref="R4:X4"/>
    <mergeCell ref="Y4:AF4"/>
    <mergeCell ref="U5:U7"/>
    <mergeCell ref="V5:X5"/>
    <mergeCell ref="Y5:AB5"/>
    <mergeCell ref="AC5:AC7"/>
    <mergeCell ref="AI6:AI7"/>
    <mergeCell ref="AR4:AR7"/>
    <mergeCell ref="B5:D5"/>
    <mergeCell ref="E5:E7"/>
    <mergeCell ref="F5:H5"/>
    <mergeCell ref="I5:L5"/>
    <mergeCell ref="M5:M7"/>
    <mergeCell ref="N5:N7"/>
    <mergeCell ref="O5:O7"/>
    <mergeCell ref="P5:P7"/>
    <mergeCell ref="R5:T5"/>
    <mergeCell ref="AG4:AG7"/>
    <mergeCell ref="AH4:AI5"/>
    <mergeCell ref="AJ4:AL4"/>
    <mergeCell ref="AM4:AM7"/>
    <mergeCell ref="AN4:AN7"/>
    <mergeCell ref="AO4:AQ4"/>
    <mergeCell ref="AT5:AT7"/>
    <mergeCell ref="B6:B7"/>
    <mergeCell ref="C6:C7"/>
    <mergeCell ref="D6:D7"/>
    <mergeCell ref="F6:F7"/>
    <mergeCell ref="G6:G7"/>
    <mergeCell ref="H6:H7"/>
    <mergeCell ref="I6:I7"/>
    <mergeCell ref="J6:J7"/>
    <mergeCell ref="AD5:AD7"/>
    <mergeCell ref="AE5:AE7"/>
    <mergeCell ref="AF5:AF7"/>
    <mergeCell ref="AJ5:AJ7"/>
    <mergeCell ref="AK5:AK7"/>
    <mergeCell ref="AL5:AL7"/>
    <mergeCell ref="AH6:AH7"/>
    <mergeCell ref="A18:C18"/>
    <mergeCell ref="AG18:AM18"/>
    <mergeCell ref="AN18:AT18"/>
    <mergeCell ref="W6:W7"/>
    <mergeCell ref="X6:X7"/>
    <mergeCell ref="Y6:Y7"/>
    <mergeCell ref="Z6:Z7"/>
    <mergeCell ref="AA6:AA7"/>
    <mergeCell ref="AB6:AB7"/>
    <mergeCell ref="K6:K7"/>
    <mergeCell ref="L6:L7"/>
    <mergeCell ref="R6:R7"/>
    <mergeCell ref="S6:S7"/>
    <mergeCell ref="T6:T7"/>
    <mergeCell ref="V6:V7"/>
    <mergeCell ref="AS5:AS7"/>
  </mergeCells>
  <phoneticPr fontId="2" type="noConversion"/>
  <pageMargins left="0.7" right="0.7" top="0.75" bottom="0.75" header="0.3" footer="0.3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123E-A859-4575-9FE7-FD479BA038F6}">
  <dimension ref="A1:AL47"/>
  <sheetViews>
    <sheetView zoomScaleNormal="100" workbookViewId="0">
      <selection activeCell="U34" sqref="U34"/>
    </sheetView>
  </sheetViews>
  <sheetFormatPr defaultRowHeight="15.75"/>
  <cols>
    <col min="1" max="1" width="8.375" style="120" customWidth="1"/>
    <col min="2" max="2" width="7.375" style="120" customWidth="1"/>
    <col min="3" max="3" width="8.875" style="120" customWidth="1"/>
    <col min="4" max="4" width="7.125" style="120" customWidth="1"/>
    <col min="5" max="5" width="7.25" style="120" customWidth="1"/>
    <col min="6" max="6" width="7.875" style="120" customWidth="1"/>
    <col min="7" max="7" width="7.5" style="120" customWidth="1"/>
    <col min="8" max="8" width="8.125" style="120" customWidth="1"/>
    <col min="9" max="9" width="7.5" style="120" customWidth="1"/>
    <col min="10" max="10" width="7.625" style="120" customWidth="1"/>
    <col min="11" max="11" width="8.375" style="120" customWidth="1"/>
    <col min="12" max="12" width="6.75" style="120" customWidth="1"/>
    <col min="13" max="13" width="7" style="120" customWidth="1"/>
    <col min="14" max="14" width="7.125" style="120" customWidth="1"/>
    <col min="15" max="16" width="7" style="120" customWidth="1"/>
    <col min="17" max="17" width="6.125" style="120" customWidth="1"/>
    <col min="18" max="18" width="6.875" style="120" customWidth="1"/>
    <col min="19" max="19" width="6.75" style="120" customWidth="1"/>
    <col min="20" max="20" width="7.125" style="120" customWidth="1"/>
    <col min="21" max="21" width="6.75" style="120" customWidth="1"/>
    <col min="22" max="22" width="6.375" style="120" customWidth="1"/>
    <col min="23" max="23" width="6" style="120" customWidth="1"/>
    <col min="24" max="24" width="6.375" style="120" customWidth="1"/>
    <col min="25" max="31" width="8.125" style="120" customWidth="1"/>
    <col min="32" max="256" width="9" style="120"/>
    <col min="257" max="257" width="8.375" style="120" customWidth="1"/>
    <col min="258" max="258" width="7.375" style="120" customWidth="1"/>
    <col min="259" max="259" width="8.875" style="120" customWidth="1"/>
    <col min="260" max="260" width="7.125" style="120" customWidth="1"/>
    <col min="261" max="261" width="7.25" style="120" customWidth="1"/>
    <col min="262" max="262" width="7.875" style="120" customWidth="1"/>
    <col min="263" max="263" width="7.5" style="120" customWidth="1"/>
    <col min="264" max="264" width="8.125" style="120" customWidth="1"/>
    <col min="265" max="265" width="7.5" style="120" customWidth="1"/>
    <col min="266" max="266" width="7.625" style="120" customWidth="1"/>
    <col min="267" max="267" width="8.375" style="120" customWidth="1"/>
    <col min="268" max="268" width="6.625" style="120" customWidth="1"/>
    <col min="269" max="269" width="6.75" style="120" customWidth="1"/>
    <col min="270" max="270" width="6.875" style="120" customWidth="1"/>
    <col min="271" max="272" width="6.625" style="120" customWidth="1"/>
    <col min="273" max="273" width="6.125" style="120" customWidth="1"/>
    <col min="274" max="274" width="6.875" style="120" customWidth="1"/>
    <col min="275" max="275" width="6.75" style="120" customWidth="1"/>
    <col min="276" max="276" width="7.125" style="120" customWidth="1"/>
    <col min="277" max="277" width="6.75" style="120" customWidth="1"/>
    <col min="278" max="278" width="6.375" style="120" customWidth="1"/>
    <col min="279" max="279" width="6" style="120" customWidth="1"/>
    <col min="280" max="280" width="6.375" style="120" customWidth="1"/>
    <col min="281" max="287" width="8.125" style="120" customWidth="1"/>
    <col min="288" max="512" width="9" style="120"/>
    <col min="513" max="513" width="8.375" style="120" customWidth="1"/>
    <col min="514" max="514" width="7.375" style="120" customWidth="1"/>
    <col min="515" max="515" width="8.875" style="120" customWidth="1"/>
    <col min="516" max="516" width="7.125" style="120" customWidth="1"/>
    <col min="517" max="517" width="7.25" style="120" customWidth="1"/>
    <col min="518" max="518" width="7.875" style="120" customWidth="1"/>
    <col min="519" max="519" width="7.5" style="120" customWidth="1"/>
    <col min="520" max="520" width="8.125" style="120" customWidth="1"/>
    <col min="521" max="521" width="7.5" style="120" customWidth="1"/>
    <col min="522" max="522" width="7.625" style="120" customWidth="1"/>
    <col min="523" max="523" width="8.375" style="120" customWidth="1"/>
    <col min="524" max="524" width="6.625" style="120" customWidth="1"/>
    <col min="525" max="525" width="6.75" style="120" customWidth="1"/>
    <col min="526" max="526" width="6.875" style="120" customWidth="1"/>
    <col min="527" max="528" width="6.625" style="120" customWidth="1"/>
    <col min="529" max="529" width="6.125" style="120" customWidth="1"/>
    <col min="530" max="530" width="6.875" style="120" customWidth="1"/>
    <col min="531" max="531" width="6.75" style="120" customWidth="1"/>
    <col min="532" max="532" width="7.125" style="120" customWidth="1"/>
    <col min="533" max="533" width="6.75" style="120" customWidth="1"/>
    <col min="534" max="534" width="6.375" style="120" customWidth="1"/>
    <col min="535" max="535" width="6" style="120" customWidth="1"/>
    <col min="536" max="536" width="6.375" style="120" customWidth="1"/>
    <col min="537" max="543" width="8.125" style="120" customWidth="1"/>
    <col min="544" max="768" width="9" style="120"/>
    <col min="769" max="769" width="8.375" style="120" customWidth="1"/>
    <col min="770" max="770" width="7.375" style="120" customWidth="1"/>
    <col min="771" max="771" width="8.875" style="120" customWidth="1"/>
    <col min="772" max="772" width="7.125" style="120" customWidth="1"/>
    <col min="773" max="773" width="7.25" style="120" customWidth="1"/>
    <col min="774" max="774" width="7.875" style="120" customWidth="1"/>
    <col min="775" max="775" width="7.5" style="120" customWidth="1"/>
    <col min="776" max="776" width="8.125" style="120" customWidth="1"/>
    <col min="777" max="777" width="7.5" style="120" customWidth="1"/>
    <col min="778" max="778" width="7.625" style="120" customWidth="1"/>
    <col min="779" max="779" width="8.375" style="120" customWidth="1"/>
    <col min="780" max="780" width="6.625" style="120" customWidth="1"/>
    <col min="781" max="781" width="6.75" style="120" customWidth="1"/>
    <col min="782" max="782" width="6.875" style="120" customWidth="1"/>
    <col min="783" max="784" width="6.625" style="120" customWidth="1"/>
    <col min="785" max="785" width="6.125" style="120" customWidth="1"/>
    <col min="786" max="786" width="6.875" style="120" customWidth="1"/>
    <col min="787" max="787" width="6.75" style="120" customWidth="1"/>
    <col min="788" max="788" width="7.125" style="120" customWidth="1"/>
    <col min="789" max="789" width="6.75" style="120" customWidth="1"/>
    <col min="790" max="790" width="6.375" style="120" customWidth="1"/>
    <col min="791" max="791" width="6" style="120" customWidth="1"/>
    <col min="792" max="792" width="6.375" style="120" customWidth="1"/>
    <col min="793" max="799" width="8.125" style="120" customWidth="1"/>
    <col min="800" max="1024" width="9" style="120"/>
    <col min="1025" max="1025" width="8.375" style="120" customWidth="1"/>
    <col min="1026" max="1026" width="7.375" style="120" customWidth="1"/>
    <col min="1027" max="1027" width="8.875" style="120" customWidth="1"/>
    <col min="1028" max="1028" width="7.125" style="120" customWidth="1"/>
    <col min="1029" max="1029" width="7.25" style="120" customWidth="1"/>
    <col min="1030" max="1030" width="7.875" style="120" customWidth="1"/>
    <col min="1031" max="1031" width="7.5" style="120" customWidth="1"/>
    <col min="1032" max="1032" width="8.125" style="120" customWidth="1"/>
    <col min="1033" max="1033" width="7.5" style="120" customWidth="1"/>
    <col min="1034" max="1034" width="7.625" style="120" customWidth="1"/>
    <col min="1035" max="1035" width="8.375" style="120" customWidth="1"/>
    <col min="1036" max="1036" width="6.625" style="120" customWidth="1"/>
    <col min="1037" max="1037" width="6.75" style="120" customWidth="1"/>
    <col min="1038" max="1038" width="6.875" style="120" customWidth="1"/>
    <col min="1039" max="1040" width="6.625" style="120" customWidth="1"/>
    <col min="1041" max="1041" width="6.125" style="120" customWidth="1"/>
    <col min="1042" max="1042" width="6.875" style="120" customWidth="1"/>
    <col min="1043" max="1043" width="6.75" style="120" customWidth="1"/>
    <col min="1044" max="1044" width="7.125" style="120" customWidth="1"/>
    <col min="1045" max="1045" width="6.75" style="120" customWidth="1"/>
    <col min="1046" max="1046" width="6.375" style="120" customWidth="1"/>
    <col min="1047" max="1047" width="6" style="120" customWidth="1"/>
    <col min="1048" max="1048" width="6.375" style="120" customWidth="1"/>
    <col min="1049" max="1055" width="8.125" style="120" customWidth="1"/>
    <col min="1056" max="1280" width="9" style="120"/>
    <col min="1281" max="1281" width="8.375" style="120" customWidth="1"/>
    <col min="1282" max="1282" width="7.375" style="120" customWidth="1"/>
    <col min="1283" max="1283" width="8.875" style="120" customWidth="1"/>
    <col min="1284" max="1284" width="7.125" style="120" customWidth="1"/>
    <col min="1285" max="1285" width="7.25" style="120" customWidth="1"/>
    <col min="1286" max="1286" width="7.875" style="120" customWidth="1"/>
    <col min="1287" max="1287" width="7.5" style="120" customWidth="1"/>
    <col min="1288" max="1288" width="8.125" style="120" customWidth="1"/>
    <col min="1289" max="1289" width="7.5" style="120" customWidth="1"/>
    <col min="1290" max="1290" width="7.625" style="120" customWidth="1"/>
    <col min="1291" max="1291" width="8.375" style="120" customWidth="1"/>
    <col min="1292" max="1292" width="6.625" style="120" customWidth="1"/>
    <col min="1293" max="1293" width="6.75" style="120" customWidth="1"/>
    <col min="1294" max="1294" width="6.875" style="120" customWidth="1"/>
    <col min="1295" max="1296" width="6.625" style="120" customWidth="1"/>
    <col min="1297" max="1297" width="6.125" style="120" customWidth="1"/>
    <col min="1298" max="1298" width="6.875" style="120" customWidth="1"/>
    <col min="1299" max="1299" width="6.75" style="120" customWidth="1"/>
    <col min="1300" max="1300" width="7.125" style="120" customWidth="1"/>
    <col min="1301" max="1301" width="6.75" style="120" customWidth="1"/>
    <col min="1302" max="1302" width="6.375" style="120" customWidth="1"/>
    <col min="1303" max="1303" width="6" style="120" customWidth="1"/>
    <col min="1304" max="1304" width="6.375" style="120" customWidth="1"/>
    <col min="1305" max="1311" width="8.125" style="120" customWidth="1"/>
    <col min="1312" max="1536" width="9" style="120"/>
    <col min="1537" max="1537" width="8.375" style="120" customWidth="1"/>
    <col min="1538" max="1538" width="7.375" style="120" customWidth="1"/>
    <col min="1539" max="1539" width="8.875" style="120" customWidth="1"/>
    <col min="1540" max="1540" width="7.125" style="120" customWidth="1"/>
    <col min="1541" max="1541" width="7.25" style="120" customWidth="1"/>
    <col min="1542" max="1542" width="7.875" style="120" customWidth="1"/>
    <col min="1543" max="1543" width="7.5" style="120" customWidth="1"/>
    <col min="1544" max="1544" width="8.125" style="120" customWidth="1"/>
    <col min="1545" max="1545" width="7.5" style="120" customWidth="1"/>
    <col min="1546" max="1546" width="7.625" style="120" customWidth="1"/>
    <col min="1547" max="1547" width="8.375" style="120" customWidth="1"/>
    <col min="1548" max="1548" width="6.625" style="120" customWidth="1"/>
    <col min="1549" max="1549" width="6.75" style="120" customWidth="1"/>
    <col min="1550" max="1550" width="6.875" style="120" customWidth="1"/>
    <col min="1551" max="1552" width="6.625" style="120" customWidth="1"/>
    <col min="1553" max="1553" width="6.125" style="120" customWidth="1"/>
    <col min="1554" max="1554" width="6.875" style="120" customWidth="1"/>
    <col min="1555" max="1555" width="6.75" style="120" customWidth="1"/>
    <col min="1556" max="1556" width="7.125" style="120" customWidth="1"/>
    <col min="1557" max="1557" width="6.75" style="120" customWidth="1"/>
    <col min="1558" max="1558" width="6.375" style="120" customWidth="1"/>
    <col min="1559" max="1559" width="6" style="120" customWidth="1"/>
    <col min="1560" max="1560" width="6.375" style="120" customWidth="1"/>
    <col min="1561" max="1567" width="8.125" style="120" customWidth="1"/>
    <col min="1568" max="1792" width="9" style="120"/>
    <col min="1793" max="1793" width="8.375" style="120" customWidth="1"/>
    <col min="1794" max="1794" width="7.375" style="120" customWidth="1"/>
    <col min="1795" max="1795" width="8.875" style="120" customWidth="1"/>
    <col min="1796" max="1796" width="7.125" style="120" customWidth="1"/>
    <col min="1797" max="1797" width="7.25" style="120" customWidth="1"/>
    <col min="1798" max="1798" width="7.875" style="120" customWidth="1"/>
    <col min="1799" max="1799" width="7.5" style="120" customWidth="1"/>
    <col min="1800" max="1800" width="8.125" style="120" customWidth="1"/>
    <col min="1801" max="1801" width="7.5" style="120" customWidth="1"/>
    <col min="1802" max="1802" width="7.625" style="120" customWidth="1"/>
    <col min="1803" max="1803" width="8.375" style="120" customWidth="1"/>
    <col min="1804" max="1804" width="6.625" style="120" customWidth="1"/>
    <col min="1805" max="1805" width="6.75" style="120" customWidth="1"/>
    <col min="1806" max="1806" width="6.875" style="120" customWidth="1"/>
    <col min="1807" max="1808" width="6.625" style="120" customWidth="1"/>
    <col min="1809" max="1809" width="6.125" style="120" customWidth="1"/>
    <col min="1810" max="1810" width="6.875" style="120" customWidth="1"/>
    <col min="1811" max="1811" width="6.75" style="120" customWidth="1"/>
    <col min="1812" max="1812" width="7.125" style="120" customWidth="1"/>
    <col min="1813" max="1813" width="6.75" style="120" customWidth="1"/>
    <col min="1814" max="1814" width="6.375" style="120" customWidth="1"/>
    <col min="1815" max="1815" width="6" style="120" customWidth="1"/>
    <col min="1816" max="1816" width="6.375" style="120" customWidth="1"/>
    <col min="1817" max="1823" width="8.125" style="120" customWidth="1"/>
    <col min="1824" max="2048" width="9" style="120"/>
    <col min="2049" max="2049" width="8.375" style="120" customWidth="1"/>
    <col min="2050" max="2050" width="7.375" style="120" customWidth="1"/>
    <col min="2051" max="2051" width="8.875" style="120" customWidth="1"/>
    <col min="2052" max="2052" width="7.125" style="120" customWidth="1"/>
    <col min="2053" max="2053" width="7.25" style="120" customWidth="1"/>
    <col min="2054" max="2054" width="7.875" style="120" customWidth="1"/>
    <col min="2055" max="2055" width="7.5" style="120" customWidth="1"/>
    <col min="2056" max="2056" width="8.125" style="120" customWidth="1"/>
    <col min="2057" max="2057" width="7.5" style="120" customWidth="1"/>
    <col min="2058" max="2058" width="7.625" style="120" customWidth="1"/>
    <col min="2059" max="2059" width="8.375" style="120" customWidth="1"/>
    <col min="2060" max="2060" width="6.625" style="120" customWidth="1"/>
    <col min="2061" max="2061" width="6.75" style="120" customWidth="1"/>
    <col min="2062" max="2062" width="6.875" style="120" customWidth="1"/>
    <col min="2063" max="2064" width="6.625" style="120" customWidth="1"/>
    <col min="2065" max="2065" width="6.125" style="120" customWidth="1"/>
    <col min="2066" max="2066" width="6.875" style="120" customWidth="1"/>
    <col min="2067" max="2067" width="6.75" style="120" customWidth="1"/>
    <col min="2068" max="2068" width="7.125" style="120" customWidth="1"/>
    <col min="2069" max="2069" width="6.75" style="120" customWidth="1"/>
    <col min="2070" max="2070" width="6.375" style="120" customWidth="1"/>
    <col min="2071" max="2071" width="6" style="120" customWidth="1"/>
    <col min="2072" max="2072" width="6.375" style="120" customWidth="1"/>
    <col min="2073" max="2079" width="8.125" style="120" customWidth="1"/>
    <col min="2080" max="2304" width="9" style="120"/>
    <col min="2305" max="2305" width="8.375" style="120" customWidth="1"/>
    <col min="2306" max="2306" width="7.375" style="120" customWidth="1"/>
    <col min="2307" max="2307" width="8.875" style="120" customWidth="1"/>
    <col min="2308" max="2308" width="7.125" style="120" customWidth="1"/>
    <col min="2309" max="2309" width="7.25" style="120" customWidth="1"/>
    <col min="2310" max="2310" width="7.875" style="120" customWidth="1"/>
    <col min="2311" max="2311" width="7.5" style="120" customWidth="1"/>
    <col min="2312" max="2312" width="8.125" style="120" customWidth="1"/>
    <col min="2313" max="2313" width="7.5" style="120" customWidth="1"/>
    <col min="2314" max="2314" width="7.625" style="120" customWidth="1"/>
    <col min="2315" max="2315" width="8.375" style="120" customWidth="1"/>
    <col min="2316" max="2316" width="6.625" style="120" customWidth="1"/>
    <col min="2317" max="2317" width="6.75" style="120" customWidth="1"/>
    <col min="2318" max="2318" width="6.875" style="120" customWidth="1"/>
    <col min="2319" max="2320" width="6.625" style="120" customWidth="1"/>
    <col min="2321" max="2321" width="6.125" style="120" customWidth="1"/>
    <col min="2322" max="2322" width="6.875" style="120" customWidth="1"/>
    <col min="2323" max="2323" width="6.75" style="120" customWidth="1"/>
    <col min="2324" max="2324" width="7.125" style="120" customWidth="1"/>
    <col min="2325" max="2325" width="6.75" style="120" customWidth="1"/>
    <col min="2326" max="2326" width="6.375" style="120" customWidth="1"/>
    <col min="2327" max="2327" width="6" style="120" customWidth="1"/>
    <col min="2328" max="2328" width="6.375" style="120" customWidth="1"/>
    <col min="2329" max="2335" width="8.125" style="120" customWidth="1"/>
    <col min="2336" max="2560" width="9" style="120"/>
    <col min="2561" max="2561" width="8.375" style="120" customWidth="1"/>
    <col min="2562" max="2562" width="7.375" style="120" customWidth="1"/>
    <col min="2563" max="2563" width="8.875" style="120" customWidth="1"/>
    <col min="2564" max="2564" width="7.125" style="120" customWidth="1"/>
    <col min="2565" max="2565" width="7.25" style="120" customWidth="1"/>
    <col min="2566" max="2566" width="7.875" style="120" customWidth="1"/>
    <col min="2567" max="2567" width="7.5" style="120" customWidth="1"/>
    <col min="2568" max="2568" width="8.125" style="120" customWidth="1"/>
    <col min="2569" max="2569" width="7.5" style="120" customWidth="1"/>
    <col min="2570" max="2570" width="7.625" style="120" customWidth="1"/>
    <col min="2571" max="2571" width="8.375" style="120" customWidth="1"/>
    <col min="2572" max="2572" width="6.625" style="120" customWidth="1"/>
    <col min="2573" max="2573" width="6.75" style="120" customWidth="1"/>
    <col min="2574" max="2574" width="6.875" style="120" customWidth="1"/>
    <col min="2575" max="2576" width="6.625" style="120" customWidth="1"/>
    <col min="2577" max="2577" width="6.125" style="120" customWidth="1"/>
    <col min="2578" max="2578" width="6.875" style="120" customWidth="1"/>
    <col min="2579" max="2579" width="6.75" style="120" customWidth="1"/>
    <col min="2580" max="2580" width="7.125" style="120" customWidth="1"/>
    <col min="2581" max="2581" width="6.75" style="120" customWidth="1"/>
    <col min="2582" max="2582" width="6.375" style="120" customWidth="1"/>
    <col min="2583" max="2583" width="6" style="120" customWidth="1"/>
    <col min="2584" max="2584" width="6.375" style="120" customWidth="1"/>
    <col min="2585" max="2591" width="8.125" style="120" customWidth="1"/>
    <col min="2592" max="2816" width="9" style="120"/>
    <col min="2817" max="2817" width="8.375" style="120" customWidth="1"/>
    <col min="2818" max="2818" width="7.375" style="120" customWidth="1"/>
    <col min="2819" max="2819" width="8.875" style="120" customWidth="1"/>
    <col min="2820" max="2820" width="7.125" style="120" customWidth="1"/>
    <col min="2821" max="2821" width="7.25" style="120" customWidth="1"/>
    <col min="2822" max="2822" width="7.875" style="120" customWidth="1"/>
    <col min="2823" max="2823" width="7.5" style="120" customWidth="1"/>
    <col min="2824" max="2824" width="8.125" style="120" customWidth="1"/>
    <col min="2825" max="2825" width="7.5" style="120" customWidth="1"/>
    <col min="2826" max="2826" width="7.625" style="120" customWidth="1"/>
    <col min="2827" max="2827" width="8.375" style="120" customWidth="1"/>
    <col min="2828" max="2828" width="6.625" style="120" customWidth="1"/>
    <col min="2829" max="2829" width="6.75" style="120" customWidth="1"/>
    <col min="2830" max="2830" width="6.875" style="120" customWidth="1"/>
    <col min="2831" max="2832" width="6.625" style="120" customWidth="1"/>
    <col min="2833" max="2833" width="6.125" style="120" customWidth="1"/>
    <col min="2834" max="2834" width="6.875" style="120" customWidth="1"/>
    <col min="2835" max="2835" width="6.75" style="120" customWidth="1"/>
    <col min="2836" max="2836" width="7.125" style="120" customWidth="1"/>
    <col min="2837" max="2837" width="6.75" style="120" customWidth="1"/>
    <col min="2838" max="2838" width="6.375" style="120" customWidth="1"/>
    <col min="2839" max="2839" width="6" style="120" customWidth="1"/>
    <col min="2840" max="2840" width="6.375" style="120" customWidth="1"/>
    <col min="2841" max="2847" width="8.125" style="120" customWidth="1"/>
    <col min="2848" max="3072" width="9" style="120"/>
    <col min="3073" max="3073" width="8.375" style="120" customWidth="1"/>
    <col min="3074" max="3074" width="7.375" style="120" customWidth="1"/>
    <col min="3075" max="3075" width="8.875" style="120" customWidth="1"/>
    <col min="3076" max="3076" width="7.125" style="120" customWidth="1"/>
    <col min="3077" max="3077" width="7.25" style="120" customWidth="1"/>
    <col min="3078" max="3078" width="7.875" style="120" customWidth="1"/>
    <col min="3079" max="3079" width="7.5" style="120" customWidth="1"/>
    <col min="3080" max="3080" width="8.125" style="120" customWidth="1"/>
    <col min="3081" max="3081" width="7.5" style="120" customWidth="1"/>
    <col min="3082" max="3082" width="7.625" style="120" customWidth="1"/>
    <col min="3083" max="3083" width="8.375" style="120" customWidth="1"/>
    <col min="3084" max="3084" width="6.625" style="120" customWidth="1"/>
    <col min="3085" max="3085" width="6.75" style="120" customWidth="1"/>
    <col min="3086" max="3086" width="6.875" style="120" customWidth="1"/>
    <col min="3087" max="3088" width="6.625" style="120" customWidth="1"/>
    <col min="3089" max="3089" width="6.125" style="120" customWidth="1"/>
    <col min="3090" max="3090" width="6.875" style="120" customWidth="1"/>
    <col min="3091" max="3091" width="6.75" style="120" customWidth="1"/>
    <col min="3092" max="3092" width="7.125" style="120" customWidth="1"/>
    <col min="3093" max="3093" width="6.75" style="120" customWidth="1"/>
    <col min="3094" max="3094" width="6.375" style="120" customWidth="1"/>
    <col min="3095" max="3095" width="6" style="120" customWidth="1"/>
    <col min="3096" max="3096" width="6.375" style="120" customWidth="1"/>
    <col min="3097" max="3103" width="8.125" style="120" customWidth="1"/>
    <col min="3104" max="3328" width="9" style="120"/>
    <col min="3329" max="3329" width="8.375" style="120" customWidth="1"/>
    <col min="3330" max="3330" width="7.375" style="120" customWidth="1"/>
    <col min="3331" max="3331" width="8.875" style="120" customWidth="1"/>
    <col min="3332" max="3332" width="7.125" style="120" customWidth="1"/>
    <col min="3333" max="3333" width="7.25" style="120" customWidth="1"/>
    <col min="3334" max="3334" width="7.875" style="120" customWidth="1"/>
    <col min="3335" max="3335" width="7.5" style="120" customWidth="1"/>
    <col min="3336" max="3336" width="8.125" style="120" customWidth="1"/>
    <col min="3337" max="3337" width="7.5" style="120" customWidth="1"/>
    <col min="3338" max="3338" width="7.625" style="120" customWidth="1"/>
    <col min="3339" max="3339" width="8.375" style="120" customWidth="1"/>
    <col min="3340" max="3340" width="6.625" style="120" customWidth="1"/>
    <col min="3341" max="3341" width="6.75" style="120" customWidth="1"/>
    <col min="3342" max="3342" width="6.875" style="120" customWidth="1"/>
    <col min="3343" max="3344" width="6.625" style="120" customWidth="1"/>
    <col min="3345" max="3345" width="6.125" style="120" customWidth="1"/>
    <col min="3346" max="3346" width="6.875" style="120" customWidth="1"/>
    <col min="3347" max="3347" width="6.75" style="120" customWidth="1"/>
    <col min="3348" max="3348" width="7.125" style="120" customWidth="1"/>
    <col min="3349" max="3349" width="6.75" style="120" customWidth="1"/>
    <col min="3350" max="3350" width="6.375" style="120" customWidth="1"/>
    <col min="3351" max="3351" width="6" style="120" customWidth="1"/>
    <col min="3352" max="3352" width="6.375" style="120" customWidth="1"/>
    <col min="3353" max="3359" width="8.125" style="120" customWidth="1"/>
    <col min="3360" max="3584" width="9" style="120"/>
    <col min="3585" max="3585" width="8.375" style="120" customWidth="1"/>
    <col min="3586" max="3586" width="7.375" style="120" customWidth="1"/>
    <col min="3587" max="3587" width="8.875" style="120" customWidth="1"/>
    <col min="3588" max="3588" width="7.125" style="120" customWidth="1"/>
    <col min="3589" max="3589" width="7.25" style="120" customWidth="1"/>
    <col min="3590" max="3590" width="7.875" style="120" customWidth="1"/>
    <col min="3591" max="3591" width="7.5" style="120" customWidth="1"/>
    <col min="3592" max="3592" width="8.125" style="120" customWidth="1"/>
    <col min="3593" max="3593" width="7.5" style="120" customWidth="1"/>
    <col min="3594" max="3594" width="7.625" style="120" customWidth="1"/>
    <col min="3595" max="3595" width="8.375" style="120" customWidth="1"/>
    <col min="3596" max="3596" width="6.625" style="120" customWidth="1"/>
    <col min="3597" max="3597" width="6.75" style="120" customWidth="1"/>
    <col min="3598" max="3598" width="6.875" style="120" customWidth="1"/>
    <col min="3599" max="3600" width="6.625" style="120" customWidth="1"/>
    <col min="3601" max="3601" width="6.125" style="120" customWidth="1"/>
    <col min="3602" max="3602" width="6.875" style="120" customWidth="1"/>
    <col min="3603" max="3603" width="6.75" style="120" customWidth="1"/>
    <col min="3604" max="3604" width="7.125" style="120" customWidth="1"/>
    <col min="3605" max="3605" width="6.75" style="120" customWidth="1"/>
    <col min="3606" max="3606" width="6.375" style="120" customWidth="1"/>
    <col min="3607" max="3607" width="6" style="120" customWidth="1"/>
    <col min="3608" max="3608" width="6.375" style="120" customWidth="1"/>
    <col min="3609" max="3615" width="8.125" style="120" customWidth="1"/>
    <col min="3616" max="3840" width="9" style="120"/>
    <col min="3841" max="3841" width="8.375" style="120" customWidth="1"/>
    <col min="3842" max="3842" width="7.375" style="120" customWidth="1"/>
    <col min="3843" max="3843" width="8.875" style="120" customWidth="1"/>
    <col min="3844" max="3844" width="7.125" style="120" customWidth="1"/>
    <col min="3845" max="3845" width="7.25" style="120" customWidth="1"/>
    <col min="3846" max="3846" width="7.875" style="120" customWidth="1"/>
    <col min="3847" max="3847" width="7.5" style="120" customWidth="1"/>
    <col min="3848" max="3848" width="8.125" style="120" customWidth="1"/>
    <col min="3849" max="3849" width="7.5" style="120" customWidth="1"/>
    <col min="3850" max="3850" width="7.625" style="120" customWidth="1"/>
    <col min="3851" max="3851" width="8.375" style="120" customWidth="1"/>
    <col min="3852" max="3852" width="6.625" style="120" customWidth="1"/>
    <col min="3853" max="3853" width="6.75" style="120" customWidth="1"/>
    <col min="3854" max="3854" width="6.875" style="120" customWidth="1"/>
    <col min="3855" max="3856" width="6.625" style="120" customWidth="1"/>
    <col min="3857" max="3857" width="6.125" style="120" customWidth="1"/>
    <col min="3858" max="3858" width="6.875" style="120" customWidth="1"/>
    <col min="3859" max="3859" width="6.75" style="120" customWidth="1"/>
    <col min="3860" max="3860" width="7.125" style="120" customWidth="1"/>
    <col min="3861" max="3861" width="6.75" style="120" customWidth="1"/>
    <col min="3862" max="3862" width="6.375" style="120" customWidth="1"/>
    <col min="3863" max="3863" width="6" style="120" customWidth="1"/>
    <col min="3864" max="3864" width="6.375" style="120" customWidth="1"/>
    <col min="3865" max="3871" width="8.125" style="120" customWidth="1"/>
    <col min="3872" max="4096" width="9" style="120"/>
    <col min="4097" max="4097" width="8.375" style="120" customWidth="1"/>
    <col min="4098" max="4098" width="7.375" style="120" customWidth="1"/>
    <col min="4099" max="4099" width="8.875" style="120" customWidth="1"/>
    <col min="4100" max="4100" width="7.125" style="120" customWidth="1"/>
    <col min="4101" max="4101" width="7.25" style="120" customWidth="1"/>
    <col min="4102" max="4102" width="7.875" style="120" customWidth="1"/>
    <col min="4103" max="4103" width="7.5" style="120" customWidth="1"/>
    <col min="4104" max="4104" width="8.125" style="120" customWidth="1"/>
    <col min="4105" max="4105" width="7.5" style="120" customWidth="1"/>
    <col min="4106" max="4106" width="7.625" style="120" customWidth="1"/>
    <col min="4107" max="4107" width="8.375" style="120" customWidth="1"/>
    <col min="4108" max="4108" width="6.625" style="120" customWidth="1"/>
    <col min="4109" max="4109" width="6.75" style="120" customWidth="1"/>
    <col min="4110" max="4110" width="6.875" style="120" customWidth="1"/>
    <col min="4111" max="4112" width="6.625" style="120" customWidth="1"/>
    <col min="4113" max="4113" width="6.125" style="120" customWidth="1"/>
    <col min="4114" max="4114" width="6.875" style="120" customWidth="1"/>
    <col min="4115" max="4115" width="6.75" style="120" customWidth="1"/>
    <col min="4116" max="4116" width="7.125" style="120" customWidth="1"/>
    <col min="4117" max="4117" width="6.75" style="120" customWidth="1"/>
    <col min="4118" max="4118" width="6.375" style="120" customWidth="1"/>
    <col min="4119" max="4119" width="6" style="120" customWidth="1"/>
    <col min="4120" max="4120" width="6.375" style="120" customWidth="1"/>
    <col min="4121" max="4127" width="8.125" style="120" customWidth="1"/>
    <col min="4128" max="4352" width="9" style="120"/>
    <col min="4353" max="4353" width="8.375" style="120" customWidth="1"/>
    <col min="4354" max="4354" width="7.375" style="120" customWidth="1"/>
    <col min="4355" max="4355" width="8.875" style="120" customWidth="1"/>
    <col min="4356" max="4356" width="7.125" style="120" customWidth="1"/>
    <col min="4357" max="4357" width="7.25" style="120" customWidth="1"/>
    <col min="4358" max="4358" width="7.875" style="120" customWidth="1"/>
    <col min="4359" max="4359" width="7.5" style="120" customWidth="1"/>
    <col min="4360" max="4360" width="8.125" style="120" customWidth="1"/>
    <col min="4361" max="4361" width="7.5" style="120" customWidth="1"/>
    <col min="4362" max="4362" width="7.625" style="120" customWidth="1"/>
    <col min="4363" max="4363" width="8.375" style="120" customWidth="1"/>
    <col min="4364" max="4364" width="6.625" style="120" customWidth="1"/>
    <col min="4365" max="4365" width="6.75" style="120" customWidth="1"/>
    <col min="4366" max="4366" width="6.875" style="120" customWidth="1"/>
    <col min="4367" max="4368" width="6.625" style="120" customWidth="1"/>
    <col min="4369" max="4369" width="6.125" style="120" customWidth="1"/>
    <col min="4370" max="4370" width="6.875" style="120" customWidth="1"/>
    <col min="4371" max="4371" width="6.75" style="120" customWidth="1"/>
    <col min="4372" max="4372" width="7.125" style="120" customWidth="1"/>
    <col min="4373" max="4373" width="6.75" style="120" customWidth="1"/>
    <col min="4374" max="4374" width="6.375" style="120" customWidth="1"/>
    <col min="4375" max="4375" width="6" style="120" customWidth="1"/>
    <col min="4376" max="4376" width="6.375" style="120" customWidth="1"/>
    <col min="4377" max="4383" width="8.125" style="120" customWidth="1"/>
    <col min="4384" max="4608" width="9" style="120"/>
    <col min="4609" max="4609" width="8.375" style="120" customWidth="1"/>
    <col min="4610" max="4610" width="7.375" style="120" customWidth="1"/>
    <col min="4611" max="4611" width="8.875" style="120" customWidth="1"/>
    <col min="4612" max="4612" width="7.125" style="120" customWidth="1"/>
    <col min="4613" max="4613" width="7.25" style="120" customWidth="1"/>
    <col min="4614" max="4614" width="7.875" style="120" customWidth="1"/>
    <col min="4615" max="4615" width="7.5" style="120" customWidth="1"/>
    <col min="4616" max="4616" width="8.125" style="120" customWidth="1"/>
    <col min="4617" max="4617" width="7.5" style="120" customWidth="1"/>
    <col min="4618" max="4618" width="7.625" style="120" customWidth="1"/>
    <col min="4619" max="4619" width="8.375" style="120" customWidth="1"/>
    <col min="4620" max="4620" width="6.625" style="120" customWidth="1"/>
    <col min="4621" max="4621" width="6.75" style="120" customWidth="1"/>
    <col min="4622" max="4622" width="6.875" style="120" customWidth="1"/>
    <col min="4623" max="4624" width="6.625" style="120" customWidth="1"/>
    <col min="4625" max="4625" width="6.125" style="120" customWidth="1"/>
    <col min="4626" max="4626" width="6.875" style="120" customWidth="1"/>
    <col min="4627" max="4627" width="6.75" style="120" customWidth="1"/>
    <col min="4628" max="4628" width="7.125" style="120" customWidth="1"/>
    <col min="4629" max="4629" width="6.75" style="120" customWidth="1"/>
    <col min="4630" max="4630" width="6.375" style="120" customWidth="1"/>
    <col min="4631" max="4631" width="6" style="120" customWidth="1"/>
    <col min="4632" max="4632" width="6.375" style="120" customWidth="1"/>
    <col min="4633" max="4639" width="8.125" style="120" customWidth="1"/>
    <col min="4640" max="4864" width="9" style="120"/>
    <col min="4865" max="4865" width="8.375" style="120" customWidth="1"/>
    <col min="4866" max="4866" width="7.375" style="120" customWidth="1"/>
    <col min="4867" max="4867" width="8.875" style="120" customWidth="1"/>
    <col min="4868" max="4868" width="7.125" style="120" customWidth="1"/>
    <col min="4869" max="4869" width="7.25" style="120" customWidth="1"/>
    <col min="4870" max="4870" width="7.875" style="120" customWidth="1"/>
    <col min="4871" max="4871" width="7.5" style="120" customWidth="1"/>
    <col min="4872" max="4872" width="8.125" style="120" customWidth="1"/>
    <col min="4873" max="4873" width="7.5" style="120" customWidth="1"/>
    <col min="4874" max="4874" width="7.625" style="120" customWidth="1"/>
    <col min="4875" max="4875" width="8.375" style="120" customWidth="1"/>
    <col min="4876" max="4876" width="6.625" style="120" customWidth="1"/>
    <col min="4877" max="4877" width="6.75" style="120" customWidth="1"/>
    <col min="4878" max="4878" width="6.875" style="120" customWidth="1"/>
    <col min="4879" max="4880" width="6.625" style="120" customWidth="1"/>
    <col min="4881" max="4881" width="6.125" style="120" customWidth="1"/>
    <col min="4882" max="4882" width="6.875" style="120" customWidth="1"/>
    <col min="4883" max="4883" width="6.75" style="120" customWidth="1"/>
    <col min="4884" max="4884" width="7.125" style="120" customWidth="1"/>
    <col min="4885" max="4885" width="6.75" style="120" customWidth="1"/>
    <col min="4886" max="4886" width="6.375" style="120" customWidth="1"/>
    <col min="4887" max="4887" width="6" style="120" customWidth="1"/>
    <col min="4888" max="4888" width="6.375" style="120" customWidth="1"/>
    <col min="4889" max="4895" width="8.125" style="120" customWidth="1"/>
    <col min="4896" max="5120" width="9" style="120"/>
    <col min="5121" max="5121" width="8.375" style="120" customWidth="1"/>
    <col min="5122" max="5122" width="7.375" style="120" customWidth="1"/>
    <col min="5123" max="5123" width="8.875" style="120" customWidth="1"/>
    <col min="5124" max="5124" width="7.125" style="120" customWidth="1"/>
    <col min="5125" max="5125" width="7.25" style="120" customWidth="1"/>
    <col min="5126" max="5126" width="7.875" style="120" customWidth="1"/>
    <col min="5127" max="5127" width="7.5" style="120" customWidth="1"/>
    <col min="5128" max="5128" width="8.125" style="120" customWidth="1"/>
    <col min="5129" max="5129" width="7.5" style="120" customWidth="1"/>
    <col min="5130" max="5130" width="7.625" style="120" customWidth="1"/>
    <col min="5131" max="5131" width="8.375" style="120" customWidth="1"/>
    <col min="5132" max="5132" width="6.625" style="120" customWidth="1"/>
    <col min="5133" max="5133" width="6.75" style="120" customWidth="1"/>
    <col min="5134" max="5134" width="6.875" style="120" customWidth="1"/>
    <col min="5135" max="5136" width="6.625" style="120" customWidth="1"/>
    <col min="5137" max="5137" width="6.125" style="120" customWidth="1"/>
    <col min="5138" max="5138" width="6.875" style="120" customWidth="1"/>
    <col min="5139" max="5139" width="6.75" style="120" customWidth="1"/>
    <col min="5140" max="5140" width="7.125" style="120" customWidth="1"/>
    <col min="5141" max="5141" width="6.75" style="120" customWidth="1"/>
    <col min="5142" max="5142" width="6.375" style="120" customWidth="1"/>
    <col min="5143" max="5143" width="6" style="120" customWidth="1"/>
    <col min="5144" max="5144" width="6.375" style="120" customWidth="1"/>
    <col min="5145" max="5151" width="8.125" style="120" customWidth="1"/>
    <col min="5152" max="5376" width="9" style="120"/>
    <col min="5377" max="5377" width="8.375" style="120" customWidth="1"/>
    <col min="5378" max="5378" width="7.375" style="120" customWidth="1"/>
    <col min="5379" max="5379" width="8.875" style="120" customWidth="1"/>
    <col min="5380" max="5380" width="7.125" style="120" customWidth="1"/>
    <col min="5381" max="5381" width="7.25" style="120" customWidth="1"/>
    <col min="5382" max="5382" width="7.875" style="120" customWidth="1"/>
    <col min="5383" max="5383" width="7.5" style="120" customWidth="1"/>
    <col min="5384" max="5384" width="8.125" style="120" customWidth="1"/>
    <col min="5385" max="5385" width="7.5" style="120" customWidth="1"/>
    <col min="5386" max="5386" width="7.625" style="120" customWidth="1"/>
    <col min="5387" max="5387" width="8.375" style="120" customWidth="1"/>
    <col min="5388" max="5388" width="6.625" style="120" customWidth="1"/>
    <col min="5389" max="5389" width="6.75" style="120" customWidth="1"/>
    <col min="5390" max="5390" width="6.875" style="120" customWidth="1"/>
    <col min="5391" max="5392" width="6.625" style="120" customWidth="1"/>
    <col min="5393" max="5393" width="6.125" style="120" customWidth="1"/>
    <col min="5394" max="5394" width="6.875" style="120" customWidth="1"/>
    <col min="5395" max="5395" width="6.75" style="120" customWidth="1"/>
    <col min="5396" max="5396" width="7.125" style="120" customWidth="1"/>
    <col min="5397" max="5397" width="6.75" style="120" customWidth="1"/>
    <col min="5398" max="5398" width="6.375" style="120" customWidth="1"/>
    <col min="5399" max="5399" width="6" style="120" customWidth="1"/>
    <col min="5400" max="5400" width="6.375" style="120" customWidth="1"/>
    <col min="5401" max="5407" width="8.125" style="120" customWidth="1"/>
    <col min="5408" max="5632" width="9" style="120"/>
    <col min="5633" max="5633" width="8.375" style="120" customWidth="1"/>
    <col min="5634" max="5634" width="7.375" style="120" customWidth="1"/>
    <col min="5635" max="5635" width="8.875" style="120" customWidth="1"/>
    <col min="5636" max="5636" width="7.125" style="120" customWidth="1"/>
    <col min="5637" max="5637" width="7.25" style="120" customWidth="1"/>
    <col min="5638" max="5638" width="7.875" style="120" customWidth="1"/>
    <col min="5639" max="5639" width="7.5" style="120" customWidth="1"/>
    <col min="5640" max="5640" width="8.125" style="120" customWidth="1"/>
    <col min="5641" max="5641" width="7.5" style="120" customWidth="1"/>
    <col min="5642" max="5642" width="7.625" style="120" customWidth="1"/>
    <col min="5643" max="5643" width="8.375" style="120" customWidth="1"/>
    <col min="5644" max="5644" width="6.625" style="120" customWidth="1"/>
    <col min="5645" max="5645" width="6.75" style="120" customWidth="1"/>
    <col min="5646" max="5646" width="6.875" style="120" customWidth="1"/>
    <col min="5647" max="5648" width="6.625" style="120" customWidth="1"/>
    <col min="5649" max="5649" width="6.125" style="120" customWidth="1"/>
    <col min="5650" max="5650" width="6.875" style="120" customWidth="1"/>
    <col min="5651" max="5651" width="6.75" style="120" customWidth="1"/>
    <col min="5652" max="5652" width="7.125" style="120" customWidth="1"/>
    <col min="5653" max="5653" width="6.75" style="120" customWidth="1"/>
    <col min="5654" max="5654" width="6.375" style="120" customWidth="1"/>
    <col min="5655" max="5655" width="6" style="120" customWidth="1"/>
    <col min="5656" max="5656" width="6.375" style="120" customWidth="1"/>
    <col min="5657" max="5663" width="8.125" style="120" customWidth="1"/>
    <col min="5664" max="5888" width="9" style="120"/>
    <col min="5889" max="5889" width="8.375" style="120" customWidth="1"/>
    <col min="5890" max="5890" width="7.375" style="120" customWidth="1"/>
    <col min="5891" max="5891" width="8.875" style="120" customWidth="1"/>
    <col min="5892" max="5892" width="7.125" style="120" customWidth="1"/>
    <col min="5893" max="5893" width="7.25" style="120" customWidth="1"/>
    <col min="5894" max="5894" width="7.875" style="120" customWidth="1"/>
    <col min="5895" max="5895" width="7.5" style="120" customWidth="1"/>
    <col min="5896" max="5896" width="8.125" style="120" customWidth="1"/>
    <col min="5897" max="5897" width="7.5" style="120" customWidth="1"/>
    <col min="5898" max="5898" width="7.625" style="120" customWidth="1"/>
    <col min="5899" max="5899" width="8.375" style="120" customWidth="1"/>
    <col min="5900" max="5900" width="6.625" style="120" customWidth="1"/>
    <col min="5901" max="5901" width="6.75" style="120" customWidth="1"/>
    <col min="5902" max="5902" width="6.875" style="120" customWidth="1"/>
    <col min="5903" max="5904" width="6.625" style="120" customWidth="1"/>
    <col min="5905" max="5905" width="6.125" style="120" customWidth="1"/>
    <col min="5906" max="5906" width="6.875" style="120" customWidth="1"/>
    <col min="5907" max="5907" width="6.75" style="120" customWidth="1"/>
    <col min="5908" max="5908" width="7.125" style="120" customWidth="1"/>
    <col min="5909" max="5909" width="6.75" style="120" customWidth="1"/>
    <col min="5910" max="5910" width="6.375" style="120" customWidth="1"/>
    <col min="5911" max="5911" width="6" style="120" customWidth="1"/>
    <col min="5912" max="5912" width="6.375" style="120" customWidth="1"/>
    <col min="5913" max="5919" width="8.125" style="120" customWidth="1"/>
    <col min="5920" max="6144" width="9" style="120"/>
    <col min="6145" max="6145" width="8.375" style="120" customWidth="1"/>
    <col min="6146" max="6146" width="7.375" style="120" customWidth="1"/>
    <col min="6147" max="6147" width="8.875" style="120" customWidth="1"/>
    <col min="6148" max="6148" width="7.125" style="120" customWidth="1"/>
    <col min="6149" max="6149" width="7.25" style="120" customWidth="1"/>
    <col min="6150" max="6150" width="7.875" style="120" customWidth="1"/>
    <col min="6151" max="6151" width="7.5" style="120" customWidth="1"/>
    <col min="6152" max="6152" width="8.125" style="120" customWidth="1"/>
    <col min="6153" max="6153" width="7.5" style="120" customWidth="1"/>
    <col min="6154" max="6154" width="7.625" style="120" customWidth="1"/>
    <col min="6155" max="6155" width="8.375" style="120" customWidth="1"/>
    <col min="6156" max="6156" width="6.625" style="120" customWidth="1"/>
    <col min="6157" max="6157" width="6.75" style="120" customWidth="1"/>
    <col min="6158" max="6158" width="6.875" style="120" customWidth="1"/>
    <col min="6159" max="6160" width="6.625" style="120" customWidth="1"/>
    <col min="6161" max="6161" width="6.125" style="120" customWidth="1"/>
    <col min="6162" max="6162" width="6.875" style="120" customWidth="1"/>
    <col min="6163" max="6163" width="6.75" style="120" customWidth="1"/>
    <col min="6164" max="6164" width="7.125" style="120" customWidth="1"/>
    <col min="6165" max="6165" width="6.75" style="120" customWidth="1"/>
    <col min="6166" max="6166" width="6.375" style="120" customWidth="1"/>
    <col min="6167" max="6167" width="6" style="120" customWidth="1"/>
    <col min="6168" max="6168" width="6.375" style="120" customWidth="1"/>
    <col min="6169" max="6175" width="8.125" style="120" customWidth="1"/>
    <col min="6176" max="6400" width="9" style="120"/>
    <col min="6401" max="6401" width="8.375" style="120" customWidth="1"/>
    <col min="6402" max="6402" width="7.375" style="120" customWidth="1"/>
    <col min="6403" max="6403" width="8.875" style="120" customWidth="1"/>
    <col min="6404" max="6404" width="7.125" style="120" customWidth="1"/>
    <col min="6405" max="6405" width="7.25" style="120" customWidth="1"/>
    <col min="6406" max="6406" width="7.875" style="120" customWidth="1"/>
    <col min="6407" max="6407" width="7.5" style="120" customWidth="1"/>
    <col min="6408" max="6408" width="8.125" style="120" customWidth="1"/>
    <col min="6409" max="6409" width="7.5" style="120" customWidth="1"/>
    <col min="6410" max="6410" width="7.625" style="120" customWidth="1"/>
    <col min="6411" max="6411" width="8.375" style="120" customWidth="1"/>
    <col min="6412" max="6412" width="6.625" style="120" customWidth="1"/>
    <col min="6413" max="6413" width="6.75" style="120" customWidth="1"/>
    <col min="6414" max="6414" width="6.875" style="120" customWidth="1"/>
    <col min="6415" max="6416" width="6.625" style="120" customWidth="1"/>
    <col min="6417" max="6417" width="6.125" style="120" customWidth="1"/>
    <col min="6418" max="6418" width="6.875" style="120" customWidth="1"/>
    <col min="6419" max="6419" width="6.75" style="120" customWidth="1"/>
    <col min="6420" max="6420" width="7.125" style="120" customWidth="1"/>
    <col min="6421" max="6421" width="6.75" style="120" customWidth="1"/>
    <col min="6422" max="6422" width="6.375" style="120" customWidth="1"/>
    <col min="6423" max="6423" width="6" style="120" customWidth="1"/>
    <col min="6424" max="6424" width="6.375" style="120" customWidth="1"/>
    <col min="6425" max="6431" width="8.125" style="120" customWidth="1"/>
    <col min="6432" max="6656" width="9" style="120"/>
    <col min="6657" max="6657" width="8.375" style="120" customWidth="1"/>
    <col min="6658" max="6658" width="7.375" style="120" customWidth="1"/>
    <col min="6659" max="6659" width="8.875" style="120" customWidth="1"/>
    <col min="6660" max="6660" width="7.125" style="120" customWidth="1"/>
    <col min="6661" max="6661" width="7.25" style="120" customWidth="1"/>
    <col min="6662" max="6662" width="7.875" style="120" customWidth="1"/>
    <col min="6663" max="6663" width="7.5" style="120" customWidth="1"/>
    <col min="6664" max="6664" width="8.125" style="120" customWidth="1"/>
    <col min="6665" max="6665" width="7.5" style="120" customWidth="1"/>
    <col min="6666" max="6666" width="7.625" style="120" customWidth="1"/>
    <col min="6667" max="6667" width="8.375" style="120" customWidth="1"/>
    <col min="6668" max="6668" width="6.625" style="120" customWidth="1"/>
    <col min="6669" max="6669" width="6.75" style="120" customWidth="1"/>
    <col min="6670" max="6670" width="6.875" style="120" customWidth="1"/>
    <col min="6671" max="6672" width="6.625" style="120" customWidth="1"/>
    <col min="6673" max="6673" width="6.125" style="120" customWidth="1"/>
    <col min="6674" max="6674" width="6.875" style="120" customWidth="1"/>
    <col min="6675" max="6675" width="6.75" style="120" customWidth="1"/>
    <col min="6676" max="6676" width="7.125" style="120" customWidth="1"/>
    <col min="6677" max="6677" width="6.75" style="120" customWidth="1"/>
    <col min="6678" max="6678" width="6.375" style="120" customWidth="1"/>
    <col min="6679" max="6679" width="6" style="120" customWidth="1"/>
    <col min="6680" max="6680" width="6.375" style="120" customWidth="1"/>
    <col min="6681" max="6687" width="8.125" style="120" customWidth="1"/>
    <col min="6688" max="6912" width="9" style="120"/>
    <col min="6913" max="6913" width="8.375" style="120" customWidth="1"/>
    <col min="6914" max="6914" width="7.375" style="120" customWidth="1"/>
    <col min="6915" max="6915" width="8.875" style="120" customWidth="1"/>
    <col min="6916" max="6916" width="7.125" style="120" customWidth="1"/>
    <col min="6917" max="6917" width="7.25" style="120" customWidth="1"/>
    <col min="6918" max="6918" width="7.875" style="120" customWidth="1"/>
    <col min="6919" max="6919" width="7.5" style="120" customWidth="1"/>
    <col min="6920" max="6920" width="8.125" style="120" customWidth="1"/>
    <col min="6921" max="6921" width="7.5" style="120" customWidth="1"/>
    <col min="6922" max="6922" width="7.625" style="120" customWidth="1"/>
    <col min="6923" max="6923" width="8.375" style="120" customWidth="1"/>
    <col min="6924" max="6924" width="6.625" style="120" customWidth="1"/>
    <col min="6925" max="6925" width="6.75" style="120" customWidth="1"/>
    <col min="6926" max="6926" width="6.875" style="120" customWidth="1"/>
    <col min="6927" max="6928" width="6.625" style="120" customWidth="1"/>
    <col min="6929" max="6929" width="6.125" style="120" customWidth="1"/>
    <col min="6930" max="6930" width="6.875" style="120" customWidth="1"/>
    <col min="6931" max="6931" width="6.75" style="120" customWidth="1"/>
    <col min="6932" max="6932" width="7.125" style="120" customWidth="1"/>
    <col min="6933" max="6933" width="6.75" style="120" customWidth="1"/>
    <col min="6934" max="6934" width="6.375" style="120" customWidth="1"/>
    <col min="6935" max="6935" width="6" style="120" customWidth="1"/>
    <col min="6936" max="6936" width="6.375" style="120" customWidth="1"/>
    <col min="6937" max="6943" width="8.125" style="120" customWidth="1"/>
    <col min="6944" max="7168" width="9" style="120"/>
    <col min="7169" max="7169" width="8.375" style="120" customWidth="1"/>
    <col min="7170" max="7170" width="7.375" style="120" customWidth="1"/>
    <col min="7171" max="7171" width="8.875" style="120" customWidth="1"/>
    <col min="7172" max="7172" width="7.125" style="120" customWidth="1"/>
    <col min="7173" max="7173" width="7.25" style="120" customWidth="1"/>
    <col min="7174" max="7174" width="7.875" style="120" customWidth="1"/>
    <col min="7175" max="7175" width="7.5" style="120" customWidth="1"/>
    <col min="7176" max="7176" width="8.125" style="120" customWidth="1"/>
    <col min="7177" max="7177" width="7.5" style="120" customWidth="1"/>
    <col min="7178" max="7178" width="7.625" style="120" customWidth="1"/>
    <col min="7179" max="7179" width="8.375" style="120" customWidth="1"/>
    <col min="7180" max="7180" width="6.625" style="120" customWidth="1"/>
    <col min="7181" max="7181" width="6.75" style="120" customWidth="1"/>
    <col min="7182" max="7182" width="6.875" style="120" customWidth="1"/>
    <col min="7183" max="7184" width="6.625" style="120" customWidth="1"/>
    <col min="7185" max="7185" width="6.125" style="120" customWidth="1"/>
    <col min="7186" max="7186" width="6.875" style="120" customWidth="1"/>
    <col min="7187" max="7187" width="6.75" style="120" customWidth="1"/>
    <col min="7188" max="7188" width="7.125" style="120" customWidth="1"/>
    <col min="7189" max="7189" width="6.75" style="120" customWidth="1"/>
    <col min="7190" max="7190" width="6.375" style="120" customWidth="1"/>
    <col min="7191" max="7191" width="6" style="120" customWidth="1"/>
    <col min="7192" max="7192" width="6.375" style="120" customWidth="1"/>
    <col min="7193" max="7199" width="8.125" style="120" customWidth="1"/>
    <col min="7200" max="7424" width="9" style="120"/>
    <col min="7425" max="7425" width="8.375" style="120" customWidth="1"/>
    <col min="7426" max="7426" width="7.375" style="120" customWidth="1"/>
    <col min="7427" max="7427" width="8.875" style="120" customWidth="1"/>
    <col min="7428" max="7428" width="7.125" style="120" customWidth="1"/>
    <col min="7429" max="7429" width="7.25" style="120" customWidth="1"/>
    <col min="7430" max="7430" width="7.875" style="120" customWidth="1"/>
    <col min="7431" max="7431" width="7.5" style="120" customWidth="1"/>
    <col min="7432" max="7432" width="8.125" style="120" customWidth="1"/>
    <col min="7433" max="7433" width="7.5" style="120" customWidth="1"/>
    <col min="7434" max="7434" width="7.625" style="120" customWidth="1"/>
    <col min="7435" max="7435" width="8.375" style="120" customWidth="1"/>
    <col min="7436" max="7436" width="6.625" style="120" customWidth="1"/>
    <col min="7437" max="7437" width="6.75" style="120" customWidth="1"/>
    <col min="7438" max="7438" width="6.875" style="120" customWidth="1"/>
    <col min="7439" max="7440" width="6.625" style="120" customWidth="1"/>
    <col min="7441" max="7441" width="6.125" style="120" customWidth="1"/>
    <col min="7442" max="7442" width="6.875" style="120" customWidth="1"/>
    <col min="7443" max="7443" width="6.75" style="120" customWidth="1"/>
    <col min="7444" max="7444" width="7.125" style="120" customWidth="1"/>
    <col min="7445" max="7445" width="6.75" style="120" customWidth="1"/>
    <col min="7446" max="7446" width="6.375" style="120" customWidth="1"/>
    <col min="7447" max="7447" width="6" style="120" customWidth="1"/>
    <col min="7448" max="7448" width="6.375" style="120" customWidth="1"/>
    <col min="7449" max="7455" width="8.125" style="120" customWidth="1"/>
    <col min="7456" max="7680" width="9" style="120"/>
    <col min="7681" max="7681" width="8.375" style="120" customWidth="1"/>
    <col min="7682" max="7682" width="7.375" style="120" customWidth="1"/>
    <col min="7683" max="7683" width="8.875" style="120" customWidth="1"/>
    <col min="7684" max="7684" width="7.125" style="120" customWidth="1"/>
    <col min="7685" max="7685" width="7.25" style="120" customWidth="1"/>
    <col min="7686" max="7686" width="7.875" style="120" customWidth="1"/>
    <col min="7687" max="7687" width="7.5" style="120" customWidth="1"/>
    <col min="7688" max="7688" width="8.125" style="120" customWidth="1"/>
    <col min="7689" max="7689" width="7.5" style="120" customWidth="1"/>
    <col min="7690" max="7690" width="7.625" style="120" customWidth="1"/>
    <col min="7691" max="7691" width="8.375" style="120" customWidth="1"/>
    <col min="7692" max="7692" width="6.625" style="120" customWidth="1"/>
    <col min="7693" max="7693" width="6.75" style="120" customWidth="1"/>
    <col min="7694" max="7694" width="6.875" style="120" customWidth="1"/>
    <col min="7695" max="7696" width="6.625" style="120" customWidth="1"/>
    <col min="7697" max="7697" width="6.125" style="120" customWidth="1"/>
    <col min="7698" max="7698" width="6.875" style="120" customWidth="1"/>
    <col min="7699" max="7699" width="6.75" style="120" customWidth="1"/>
    <col min="7700" max="7700" width="7.125" style="120" customWidth="1"/>
    <col min="7701" max="7701" width="6.75" style="120" customWidth="1"/>
    <col min="7702" max="7702" width="6.375" style="120" customWidth="1"/>
    <col min="7703" max="7703" width="6" style="120" customWidth="1"/>
    <col min="7704" max="7704" width="6.375" style="120" customWidth="1"/>
    <col min="7705" max="7711" width="8.125" style="120" customWidth="1"/>
    <col min="7712" max="7936" width="9" style="120"/>
    <col min="7937" max="7937" width="8.375" style="120" customWidth="1"/>
    <col min="7938" max="7938" width="7.375" style="120" customWidth="1"/>
    <col min="7939" max="7939" width="8.875" style="120" customWidth="1"/>
    <col min="7940" max="7940" width="7.125" style="120" customWidth="1"/>
    <col min="7941" max="7941" width="7.25" style="120" customWidth="1"/>
    <col min="7942" max="7942" width="7.875" style="120" customWidth="1"/>
    <col min="7943" max="7943" width="7.5" style="120" customWidth="1"/>
    <col min="7944" max="7944" width="8.125" style="120" customWidth="1"/>
    <col min="7945" max="7945" width="7.5" style="120" customWidth="1"/>
    <col min="7946" max="7946" width="7.625" style="120" customWidth="1"/>
    <col min="7947" max="7947" width="8.375" style="120" customWidth="1"/>
    <col min="7948" max="7948" width="6.625" style="120" customWidth="1"/>
    <col min="7949" max="7949" width="6.75" style="120" customWidth="1"/>
    <col min="7950" max="7950" width="6.875" style="120" customWidth="1"/>
    <col min="7951" max="7952" width="6.625" style="120" customWidth="1"/>
    <col min="7953" max="7953" width="6.125" style="120" customWidth="1"/>
    <col min="7954" max="7954" width="6.875" style="120" customWidth="1"/>
    <col min="7955" max="7955" width="6.75" style="120" customWidth="1"/>
    <col min="7956" max="7956" width="7.125" style="120" customWidth="1"/>
    <col min="7957" max="7957" width="6.75" style="120" customWidth="1"/>
    <col min="7958" max="7958" width="6.375" style="120" customWidth="1"/>
    <col min="7959" max="7959" width="6" style="120" customWidth="1"/>
    <col min="7960" max="7960" width="6.375" style="120" customWidth="1"/>
    <col min="7961" max="7967" width="8.125" style="120" customWidth="1"/>
    <col min="7968" max="8192" width="9" style="120"/>
    <col min="8193" max="8193" width="8.375" style="120" customWidth="1"/>
    <col min="8194" max="8194" width="7.375" style="120" customWidth="1"/>
    <col min="8195" max="8195" width="8.875" style="120" customWidth="1"/>
    <col min="8196" max="8196" width="7.125" style="120" customWidth="1"/>
    <col min="8197" max="8197" width="7.25" style="120" customWidth="1"/>
    <col min="8198" max="8198" width="7.875" style="120" customWidth="1"/>
    <col min="8199" max="8199" width="7.5" style="120" customWidth="1"/>
    <col min="8200" max="8200" width="8.125" style="120" customWidth="1"/>
    <col min="8201" max="8201" width="7.5" style="120" customWidth="1"/>
    <col min="8202" max="8202" width="7.625" style="120" customWidth="1"/>
    <col min="8203" max="8203" width="8.375" style="120" customWidth="1"/>
    <col min="8204" max="8204" width="6.625" style="120" customWidth="1"/>
    <col min="8205" max="8205" width="6.75" style="120" customWidth="1"/>
    <col min="8206" max="8206" width="6.875" style="120" customWidth="1"/>
    <col min="8207" max="8208" width="6.625" style="120" customWidth="1"/>
    <col min="8209" max="8209" width="6.125" style="120" customWidth="1"/>
    <col min="8210" max="8210" width="6.875" style="120" customWidth="1"/>
    <col min="8211" max="8211" width="6.75" style="120" customWidth="1"/>
    <col min="8212" max="8212" width="7.125" style="120" customWidth="1"/>
    <col min="8213" max="8213" width="6.75" style="120" customWidth="1"/>
    <col min="8214" max="8214" width="6.375" style="120" customWidth="1"/>
    <col min="8215" max="8215" width="6" style="120" customWidth="1"/>
    <col min="8216" max="8216" width="6.375" style="120" customWidth="1"/>
    <col min="8217" max="8223" width="8.125" style="120" customWidth="1"/>
    <col min="8224" max="8448" width="9" style="120"/>
    <col min="8449" max="8449" width="8.375" style="120" customWidth="1"/>
    <col min="8450" max="8450" width="7.375" style="120" customWidth="1"/>
    <col min="8451" max="8451" width="8.875" style="120" customWidth="1"/>
    <col min="8452" max="8452" width="7.125" style="120" customWidth="1"/>
    <col min="8453" max="8453" width="7.25" style="120" customWidth="1"/>
    <col min="8454" max="8454" width="7.875" style="120" customWidth="1"/>
    <col min="8455" max="8455" width="7.5" style="120" customWidth="1"/>
    <col min="8456" max="8456" width="8.125" style="120" customWidth="1"/>
    <col min="8457" max="8457" width="7.5" style="120" customWidth="1"/>
    <col min="8458" max="8458" width="7.625" style="120" customWidth="1"/>
    <col min="8459" max="8459" width="8.375" style="120" customWidth="1"/>
    <col min="8460" max="8460" width="6.625" style="120" customWidth="1"/>
    <col min="8461" max="8461" width="6.75" style="120" customWidth="1"/>
    <col min="8462" max="8462" width="6.875" style="120" customWidth="1"/>
    <col min="8463" max="8464" width="6.625" style="120" customWidth="1"/>
    <col min="8465" max="8465" width="6.125" style="120" customWidth="1"/>
    <col min="8466" max="8466" width="6.875" style="120" customWidth="1"/>
    <col min="8467" max="8467" width="6.75" style="120" customWidth="1"/>
    <col min="8468" max="8468" width="7.125" style="120" customWidth="1"/>
    <col min="8469" max="8469" width="6.75" style="120" customWidth="1"/>
    <col min="8470" max="8470" width="6.375" style="120" customWidth="1"/>
    <col min="8471" max="8471" width="6" style="120" customWidth="1"/>
    <col min="8472" max="8472" width="6.375" style="120" customWidth="1"/>
    <col min="8473" max="8479" width="8.125" style="120" customWidth="1"/>
    <col min="8480" max="8704" width="9" style="120"/>
    <col min="8705" max="8705" width="8.375" style="120" customWidth="1"/>
    <col min="8706" max="8706" width="7.375" style="120" customWidth="1"/>
    <col min="8707" max="8707" width="8.875" style="120" customWidth="1"/>
    <col min="8708" max="8708" width="7.125" style="120" customWidth="1"/>
    <col min="8709" max="8709" width="7.25" style="120" customWidth="1"/>
    <col min="8710" max="8710" width="7.875" style="120" customWidth="1"/>
    <col min="8711" max="8711" width="7.5" style="120" customWidth="1"/>
    <col min="8712" max="8712" width="8.125" style="120" customWidth="1"/>
    <col min="8713" max="8713" width="7.5" style="120" customWidth="1"/>
    <col min="8714" max="8714" width="7.625" style="120" customWidth="1"/>
    <col min="8715" max="8715" width="8.375" style="120" customWidth="1"/>
    <col min="8716" max="8716" width="6.625" style="120" customWidth="1"/>
    <col min="8717" max="8717" width="6.75" style="120" customWidth="1"/>
    <col min="8718" max="8718" width="6.875" style="120" customWidth="1"/>
    <col min="8719" max="8720" width="6.625" style="120" customWidth="1"/>
    <col min="8721" max="8721" width="6.125" style="120" customWidth="1"/>
    <col min="8722" max="8722" width="6.875" style="120" customWidth="1"/>
    <col min="8723" max="8723" width="6.75" style="120" customWidth="1"/>
    <col min="8724" max="8724" width="7.125" style="120" customWidth="1"/>
    <col min="8725" max="8725" width="6.75" style="120" customWidth="1"/>
    <col min="8726" max="8726" width="6.375" style="120" customWidth="1"/>
    <col min="8727" max="8727" width="6" style="120" customWidth="1"/>
    <col min="8728" max="8728" width="6.375" style="120" customWidth="1"/>
    <col min="8729" max="8735" width="8.125" style="120" customWidth="1"/>
    <col min="8736" max="8960" width="9" style="120"/>
    <col min="8961" max="8961" width="8.375" style="120" customWidth="1"/>
    <col min="8962" max="8962" width="7.375" style="120" customWidth="1"/>
    <col min="8963" max="8963" width="8.875" style="120" customWidth="1"/>
    <col min="8964" max="8964" width="7.125" style="120" customWidth="1"/>
    <col min="8965" max="8965" width="7.25" style="120" customWidth="1"/>
    <col min="8966" max="8966" width="7.875" style="120" customWidth="1"/>
    <col min="8967" max="8967" width="7.5" style="120" customWidth="1"/>
    <col min="8968" max="8968" width="8.125" style="120" customWidth="1"/>
    <col min="8969" max="8969" width="7.5" style="120" customWidth="1"/>
    <col min="8970" max="8970" width="7.625" style="120" customWidth="1"/>
    <col min="8971" max="8971" width="8.375" style="120" customWidth="1"/>
    <col min="8972" max="8972" width="6.625" style="120" customWidth="1"/>
    <col min="8973" max="8973" width="6.75" style="120" customWidth="1"/>
    <col min="8974" max="8974" width="6.875" style="120" customWidth="1"/>
    <col min="8975" max="8976" width="6.625" style="120" customWidth="1"/>
    <col min="8977" max="8977" width="6.125" style="120" customWidth="1"/>
    <col min="8978" max="8978" width="6.875" style="120" customWidth="1"/>
    <col min="8979" max="8979" width="6.75" style="120" customWidth="1"/>
    <col min="8980" max="8980" width="7.125" style="120" customWidth="1"/>
    <col min="8981" max="8981" width="6.75" style="120" customWidth="1"/>
    <col min="8982" max="8982" width="6.375" style="120" customWidth="1"/>
    <col min="8983" max="8983" width="6" style="120" customWidth="1"/>
    <col min="8984" max="8984" width="6.375" style="120" customWidth="1"/>
    <col min="8985" max="8991" width="8.125" style="120" customWidth="1"/>
    <col min="8992" max="9216" width="9" style="120"/>
    <col min="9217" max="9217" width="8.375" style="120" customWidth="1"/>
    <col min="9218" max="9218" width="7.375" style="120" customWidth="1"/>
    <col min="9219" max="9219" width="8.875" style="120" customWidth="1"/>
    <col min="9220" max="9220" width="7.125" style="120" customWidth="1"/>
    <col min="9221" max="9221" width="7.25" style="120" customWidth="1"/>
    <col min="9222" max="9222" width="7.875" style="120" customWidth="1"/>
    <col min="9223" max="9223" width="7.5" style="120" customWidth="1"/>
    <col min="9224" max="9224" width="8.125" style="120" customWidth="1"/>
    <col min="9225" max="9225" width="7.5" style="120" customWidth="1"/>
    <col min="9226" max="9226" width="7.625" style="120" customWidth="1"/>
    <col min="9227" max="9227" width="8.375" style="120" customWidth="1"/>
    <col min="9228" max="9228" width="6.625" style="120" customWidth="1"/>
    <col min="9229" max="9229" width="6.75" style="120" customWidth="1"/>
    <col min="9230" max="9230" width="6.875" style="120" customWidth="1"/>
    <col min="9231" max="9232" width="6.625" style="120" customWidth="1"/>
    <col min="9233" max="9233" width="6.125" style="120" customWidth="1"/>
    <col min="9234" max="9234" width="6.875" style="120" customWidth="1"/>
    <col min="9235" max="9235" width="6.75" style="120" customWidth="1"/>
    <col min="9236" max="9236" width="7.125" style="120" customWidth="1"/>
    <col min="9237" max="9237" width="6.75" style="120" customWidth="1"/>
    <col min="9238" max="9238" width="6.375" style="120" customWidth="1"/>
    <col min="9239" max="9239" width="6" style="120" customWidth="1"/>
    <col min="9240" max="9240" width="6.375" style="120" customWidth="1"/>
    <col min="9241" max="9247" width="8.125" style="120" customWidth="1"/>
    <col min="9248" max="9472" width="9" style="120"/>
    <col min="9473" max="9473" width="8.375" style="120" customWidth="1"/>
    <col min="9474" max="9474" width="7.375" style="120" customWidth="1"/>
    <col min="9475" max="9475" width="8.875" style="120" customWidth="1"/>
    <col min="9476" max="9476" width="7.125" style="120" customWidth="1"/>
    <col min="9477" max="9477" width="7.25" style="120" customWidth="1"/>
    <col min="9478" max="9478" width="7.875" style="120" customWidth="1"/>
    <col min="9479" max="9479" width="7.5" style="120" customWidth="1"/>
    <col min="9480" max="9480" width="8.125" style="120" customWidth="1"/>
    <col min="9481" max="9481" width="7.5" style="120" customWidth="1"/>
    <col min="9482" max="9482" width="7.625" style="120" customWidth="1"/>
    <col min="9483" max="9483" width="8.375" style="120" customWidth="1"/>
    <col min="9484" max="9484" width="6.625" style="120" customWidth="1"/>
    <col min="9485" max="9485" width="6.75" style="120" customWidth="1"/>
    <col min="9486" max="9486" width="6.875" style="120" customWidth="1"/>
    <col min="9487" max="9488" width="6.625" style="120" customWidth="1"/>
    <col min="9489" max="9489" width="6.125" style="120" customWidth="1"/>
    <col min="9490" max="9490" width="6.875" style="120" customWidth="1"/>
    <col min="9491" max="9491" width="6.75" style="120" customWidth="1"/>
    <col min="9492" max="9492" width="7.125" style="120" customWidth="1"/>
    <col min="9493" max="9493" width="6.75" style="120" customWidth="1"/>
    <col min="9494" max="9494" width="6.375" style="120" customWidth="1"/>
    <col min="9495" max="9495" width="6" style="120" customWidth="1"/>
    <col min="9496" max="9496" width="6.375" style="120" customWidth="1"/>
    <col min="9497" max="9503" width="8.125" style="120" customWidth="1"/>
    <col min="9504" max="9728" width="9" style="120"/>
    <col min="9729" max="9729" width="8.375" style="120" customWidth="1"/>
    <col min="9730" max="9730" width="7.375" style="120" customWidth="1"/>
    <col min="9731" max="9731" width="8.875" style="120" customWidth="1"/>
    <col min="9732" max="9732" width="7.125" style="120" customWidth="1"/>
    <col min="9733" max="9733" width="7.25" style="120" customWidth="1"/>
    <col min="9734" max="9734" width="7.875" style="120" customWidth="1"/>
    <col min="9735" max="9735" width="7.5" style="120" customWidth="1"/>
    <col min="9736" max="9736" width="8.125" style="120" customWidth="1"/>
    <col min="9737" max="9737" width="7.5" style="120" customWidth="1"/>
    <col min="9738" max="9738" width="7.625" style="120" customWidth="1"/>
    <col min="9739" max="9739" width="8.375" style="120" customWidth="1"/>
    <col min="9740" max="9740" width="6.625" style="120" customWidth="1"/>
    <col min="9741" max="9741" width="6.75" style="120" customWidth="1"/>
    <col min="9742" max="9742" width="6.875" style="120" customWidth="1"/>
    <col min="9743" max="9744" width="6.625" style="120" customWidth="1"/>
    <col min="9745" max="9745" width="6.125" style="120" customWidth="1"/>
    <col min="9746" max="9746" width="6.875" style="120" customWidth="1"/>
    <col min="9747" max="9747" width="6.75" style="120" customWidth="1"/>
    <col min="9748" max="9748" width="7.125" style="120" customWidth="1"/>
    <col min="9749" max="9749" width="6.75" style="120" customWidth="1"/>
    <col min="9750" max="9750" width="6.375" style="120" customWidth="1"/>
    <col min="9751" max="9751" width="6" style="120" customWidth="1"/>
    <col min="9752" max="9752" width="6.375" style="120" customWidth="1"/>
    <col min="9753" max="9759" width="8.125" style="120" customWidth="1"/>
    <col min="9760" max="9984" width="9" style="120"/>
    <col min="9985" max="9985" width="8.375" style="120" customWidth="1"/>
    <col min="9986" max="9986" width="7.375" style="120" customWidth="1"/>
    <col min="9987" max="9987" width="8.875" style="120" customWidth="1"/>
    <col min="9988" max="9988" width="7.125" style="120" customWidth="1"/>
    <col min="9989" max="9989" width="7.25" style="120" customWidth="1"/>
    <col min="9990" max="9990" width="7.875" style="120" customWidth="1"/>
    <col min="9991" max="9991" width="7.5" style="120" customWidth="1"/>
    <col min="9992" max="9992" width="8.125" style="120" customWidth="1"/>
    <col min="9993" max="9993" width="7.5" style="120" customWidth="1"/>
    <col min="9994" max="9994" width="7.625" style="120" customWidth="1"/>
    <col min="9995" max="9995" width="8.375" style="120" customWidth="1"/>
    <col min="9996" max="9996" width="6.625" style="120" customWidth="1"/>
    <col min="9997" max="9997" width="6.75" style="120" customWidth="1"/>
    <col min="9998" max="9998" width="6.875" style="120" customWidth="1"/>
    <col min="9999" max="10000" width="6.625" style="120" customWidth="1"/>
    <col min="10001" max="10001" width="6.125" style="120" customWidth="1"/>
    <col min="10002" max="10002" width="6.875" style="120" customWidth="1"/>
    <col min="10003" max="10003" width="6.75" style="120" customWidth="1"/>
    <col min="10004" max="10004" width="7.125" style="120" customWidth="1"/>
    <col min="10005" max="10005" width="6.75" style="120" customWidth="1"/>
    <col min="10006" max="10006" width="6.375" style="120" customWidth="1"/>
    <col min="10007" max="10007" width="6" style="120" customWidth="1"/>
    <col min="10008" max="10008" width="6.375" style="120" customWidth="1"/>
    <col min="10009" max="10015" width="8.125" style="120" customWidth="1"/>
    <col min="10016" max="10240" width="9" style="120"/>
    <col min="10241" max="10241" width="8.375" style="120" customWidth="1"/>
    <col min="10242" max="10242" width="7.375" style="120" customWidth="1"/>
    <col min="10243" max="10243" width="8.875" style="120" customWidth="1"/>
    <col min="10244" max="10244" width="7.125" style="120" customWidth="1"/>
    <col min="10245" max="10245" width="7.25" style="120" customWidth="1"/>
    <col min="10246" max="10246" width="7.875" style="120" customWidth="1"/>
    <col min="10247" max="10247" width="7.5" style="120" customWidth="1"/>
    <col min="10248" max="10248" width="8.125" style="120" customWidth="1"/>
    <col min="10249" max="10249" width="7.5" style="120" customWidth="1"/>
    <col min="10250" max="10250" width="7.625" style="120" customWidth="1"/>
    <col min="10251" max="10251" width="8.375" style="120" customWidth="1"/>
    <col min="10252" max="10252" width="6.625" style="120" customWidth="1"/>
    <col min="10253" max="10253" width="6.75" style="120" customWidth="1"/>
    <col min="10254" max="10254" width="6.875" style="120" customWidth="1"/>
    <col min="10255" max="10256" width="6.625" style="120" customWidth="1"/>
    <col min="10257" max="10257" width="6.125" style="120" customWidth="1"/>
    <col min="10258" max="10258" width="6.875" style="120" customWidth="1"/>
    <col min="10259" max="10259" width="6.75" style="120" customWidth="1"/>
    <col min="10260" max="10260" width="7.125" style="120" customWidth="1"/>
    <col min="10261" max="10261" width="6.75" style="120" customWidth="1"/>
    <col min="10262" max="10262" width="6.375" style="120" customWidth="1"/>
    <col min="10263" max="10263" width="6" style="120" customWidth="1"/>
    <col min="10264" max="10264" width="6.375" style="120" customWidth="1"/>
    <col min="10265" max="10271" width="8.125" style="120" customWidth="1"/>
    <col min="10272" max="10496" width="9" style="120"/>
    <col min="10497" max="10497" width="8.375" style="120" customWidth="1"/>
    <col min="10498" max="10498" width="7.375" style="120" customWidth="1"/>
    <col min="10499" max="10499" width="8.875" style="120" customWidth="1"/>
    <col min="10500" max="10500" width="7.125" style="120" customWidth="1"/>
    <col min="10501" max="10501" width="7.25" style="120" customWidth="1"/>
    <col min="10502" max="10502" width="7.875" style="120" customWidth="1"/>
    <col min="10503" max="10503" width="7.5" style="120" customWidth="1"/>
    <col min="10504" max="10504" width="8.125" style="120" customWidth="1"/>
    <col min="10505" max="10505" width="7.5" style="120" customWidth="1"/>
    <col min="10506" max="10506" width="7.625" style="120" customWidth="1"/>
    <col min="10507" max="10507" width="8.375" style="120" customWidth="1"/>
    <col min="10508" max="10508" width="6.625" style="120" customWidth="1"/>
    <col min="10509" max="10509" width="6.75" style="120" customWidth="1"/>
    <col min="10510" max="10510" width="6.875" style="120" customWidth="1"/>
    <col min="10511" max="10512" width="6.625" style="120" customWidth="1"/>
    <col min="10513" max="10513" width="6.125" style="120" customWidth="1"/>
    <col min="10514" max="10514" width="6.875" style="120" customWidth="1"/>
    <col min="10515" max="10515" width="6.75" style="120" customWidth="1"/>
    <col min="10516" max="10516" width="7.125" style="120" customWidth="1"/>
    <col min="10517" max="10517" width="6.75" style="120" customWidth="1"/>
    <col min="10518" max="10518" width="6.375" style="120" customWidth="1"/>
    <col min="10519" max="10519" width="6" style="120" customWidth="1"/>
    <col min="10520" max="10520" width="6.375" style="120" customWidth="1"/>
    <col min="10521" max="10527" width="8.125" style="120" customWidth="1"/>
    <col min="10528" max="10752" width="9" style="120"/>
    <col min="10753" max="10753" width="8.375" style="120" customWidth="1"/>
    <col min="10754" max="10754" width="7.375" style="120" customWidth="1"/>
    <col min="10755" max="10755" width="8.875" style="120" customWidth="1"/>
    <col min="10756" max="10756" width="7.125" style="120" customWidth="1"/>
    <col min="10757" max="10757" width="7.25" style="120" customWidth="1"/>
    <col min="10758" max="10758" width="7.875" style="120" customWidth="1"/>
    <col min="10759" max="10759" width="7.5" style="120" customWidth="1"/>
    <col min="10760" max="10760" width="8.125" style="120" customWidth="1"/>
    <col min="10761" max="10761" width="7.5" style="120" customWidth="1"/>
    <col min="10762" max="10762" width="7.625" style="120" customWidth="1"/>
    <col min="10763" max="10763" width="8.375" style="120" customWidth="1"/>
    <col min="10764" max="10764" width="6.625" style="120" customWidth="1"/>
    <col min="10765" max="10765" width="6.75" style="120" customWidth="1"/>
    <col min="10766" max="10766" width="6.875" style="120" customWidth="1"/>
    <col min="10767" max="10768" width="6.625" style="120" customWidth="1"/>
    <col min="10769" max="10769" width="6.125" style="120" customWidth="1"/>
    <col min="10770" max="10770" width="6.875" style="120" customWidth="1"/>
    <col min="10771" max="10771" width="6.75" style="120" customWidth="1"/>
    <col min="10772" max="10772" width="7.125" style="120" customWidth="1"/>
    <col min="10773" max="10773" width="6.75" style="120" customWidth="1"/>
    <col min="10774" max="10774" width="6.375" style="120" customWidth="1"/>
    <col min="10775" max="10775" width="6" style="120" customWidth="1"/>
    <col min="10776" max="10776" width="6.375" style="120" customWidth="1"/>
    <col min="10777" max="10783" width="8.125" style="120" customWidth="1"/>
    <col min="10784" max="11008" width="9" style="120"/>
    <col min="11009" max="11009" width="8.375" style="120" customWidth="1"/>
    <col min="11010" max="11010" width="7.375" style="120" customWidth="1"/>
    <col min="11011" max="11011" width="8.875" style="120" customWidth="1"/>
    <col min="11012" max="11012" width="7.125" style="120" customWidth="1"/>
    <col min="11013" max="11013" width="7.25" style="120" customWidth="1"/>
    <col min="11014" max="11014" width="7.875" style="120" customWidth="1"/>
    <col min="11015" max="11015" width="7.5" style="120" customWidth="1"/>
    <col min="11016" max="11016" width="8.125" style="120" customWidth="1"/>
    <col min="11017" max="11017" width="7.5" style="120" customWidth="1"/>
    <col min="11018" max="11018" width="7.625" style="120" customWidth="1"/>
    <col min="11019" max="11019" width="8.375" style="120" customWidth="1"/>
    <col min="11020" max="11020" width="6.625" style="120" customWidth="1"/>
    <col min="11021" max="11021" width="6.75" style="120" customWidth="1"/>
    <col min="11022" max="11022" width="6.875" style="120" customWidth="1"/>
    <col min="11023" max="11024" width="6.625" style="120" customWidth="1"/>
    <col min="11025" max="11025" width="6.125" style="120" customWidth="1"/>
    <col min="11026" max="11026" width="6.875" style="120" customWidth="1"/>
    <col min="11027" max="11027" width="6.75" style="120" customWidth="1"/>
    <col min="11028" max="11028" width="7.125" style="120" customWidth="1"/>
    <col min="11029" max="11029" width="6.75" style="120" customWidth="1"/>
    <col min="11030" max="11030" width="6.375" style="120" customWidth="1"/>
    <col min="11031" max="11031" width="6" style="120" customWidth="1"/>
    <col min="11032" max="11032" width="6.375" style="120" customWidth="1"/>
    <col min="11033" max="11039" width="8.125" style="120" customWidth="1"/>
    <col min="11040" max="11264" width="9" style="120"/>
    <col min="11265" max="11265" width="8.375" style="120" customWidth="1"/>
    <col min="11266" max="11266" width="7.375" style="120" customWidth="1"/>
    <col min="11267" max="11267" width="8.875" style="120" customWidth="1"/>
    <col min="11268" max="11268" width="7.125" style="120" customWidth="1"/>
    <col min="11269" max="11269" width="7.25" style="120" customWidth="1"/>
    <col min="11270" max="11270" width="7.875" style="120" customWidth="1"/>
    <col min="11271" max="11271" width="7.5" style="120" customWidth="1"/>
    <col min="11272" max="11272" width="8.125" style="120" customWidth="1"/>
    <col min="11273" max="11273" width="7.5" style="120" customWidth="1"/>
    <col min="11274" max="11274" width="7.625" style="120" customWidth="1"/>
    <col min="11275" max="11275" width="8.375" style="120" customWidth="1"/>
    <col min="11276" max="11276" width="6.625" style="120" customWidth="1"/>
    <col min="11277" max="11277" width="6.75" style="120" customWidth="1"/>
    <col min="11278" max="11278" width="6.875" style="120" customWidth="1"/>
    <col min="11279" max="11280" width="6.625" style="120" customWidth="1"/>
    <col min="11281" max="11281" width="6.125" style="120" customWidth="1"/>
    <col min="11282" max="11282" width="6.875" style="120" customWidth="1"/>
    <col min="11283" max="11283" width="6.75" style="120" customWidth="1"/>
    <col min="11284" max="11284" width="7.125" style="120" customWidth="1"/>
    <col min="11285" max="11285" width="6.75" style="120" customWidth="1"/>
    <col min="11286" max="11286" width="6.375" style="120" customWidth="1"/>
    <col min="11287" max="11287" width="6" style="120" customWidth="1"/>
    <col min="11288" max="11288" width="6.375" style="120" customWidth="1"/>
    <col min="11289" max="11295" width="8.125" style="120" customWidth="1"/>
    <col min="11296" max="11520" width="9" style="120"/>
    <col min="11521" max="11521" width="8.375" style="120" customWidth="1"/>
    <col min="11522" max="11522" width="7.375" style="120" customWidth="1"/>
    <col min="11523" max="11523" width="8.875" style="120" customWidth="1"/>
    <col min="11524" max="11524" width="7.125" style="120" customWidth="1"/>
    <col min="11525" max="11525" width="7.25" style="120" customWidth="1"/>
    <col min="11526" max="11526" width="7.875" style="120" customWidth="1"/>
    <col min="11527" max="11527" width="7.5" style="120" customWidth="1"/>
    <col min="11528" max="11528" width="8.125" style="120" customWidth="1"/>
    <col min="11529" max="11529" width="7.5" style="120" customWidth="1"/>
    <col min="11530" max="11530" width="7.625" style="120" customWidth="1"/>
    <col min="11531" max="11531" width="8.375" style="120" customWidth="1"/>
    <col min="11532" max="11532" width="6.625" style="120" customWidth="1"/>
    <col min="11533" max="11533" width="6.75" style="120" customWidth="1"/>
    <col min="11534" max="11534" width="6.875" style="120" customWidth="1"/>
    <col min="11535" max="11536" width="6.625" style="120" customWidth="1"/>
    <col min="11537" max="11537" width="6.125" style="120" customWidth="1"/>
    <col min="11538" max="11538" width="6.875" style="120" customWidth="1"/>
    <col min="11539" max="11539" width="6.75" style="120" customWidth="1"/>
    <col min="11540" max="11540" width="7.125" style="120" customWidth="1"/>
    <col min="11541" max="11541" width="6.75" style="120" customWidth="1"/>
    <col min="11542" max="11542" width="6.375" style="120" customWidth="1"/>
    <col min="11543" max="11543" width="6" style="120" customWidth="1"/>
    <col min="11544" max="11544" width="6.375" style="120" customWidth="1"/>
    <col min="11545" max="11551" width="8.125" style="120" customWidth="1"/>
    <col min="11552" max="11776" width="9" style="120"/>
    <col min="11777" max="11777" width="8.375" style="120" customWidth="1"/>
    <col min="11778" max="11778" width="7.375" style="120" customWidth="1"/>
    <col min="11779" max="11779" width="8.875" style="120" customWidth="1"/>
    <col min="11780" max="11780" width="7.125" style="120" customWidth="1"/>
    <col min="11781" max="11781" width="7.25" style="120" customWidth="1"/>
    <col min="11782" max="11782" width="7.875" style="120" customWidth="1"/>
    <col min="11783" max="11783" width="7.5" style="120" customWidth="1"/>
    <col min="11784" max="11784" width="8.125" style="120" customWidth="1"/>
    <col min="11785" max="11785" width="7.5" style="120" customWidth="1"/>
    <col min="11786" max="11786" width="7.625" style="120" customWidth="1"/>
    <col min="11787" max="11787" width="8.375" style="120" customWidth="1"/>
    <col min="11788" max="11788" width="6.625" style="120" customWidth="1"/>
    <col min="11789" max="11789" width="6.75" style="120" customWidth="1"/>
    <col min="11790" max="11790" width="6.875" style="120" customWidth="1"/>
    <col min="11791" max="11792" width="6.625" style="120" customWidth="1"/>
    <col min="11793" max="11793" width="6.125" style="120" customWidth="1"/>
    <col min="11794" max="11794" width="6.875" style="120" customWidth="1"/>
    <col min="11795" max="11795" width="6.75" style="120" customWidth="1"/>
    <col min="11796" max="11796" width="7.125" style="120" customWidth="1"/>
    <col min="11797" max="11797" width="6.75" style="120" customWidth="1"/>
    <col min="11798" max="11798" width="6.375" style="120" customWidth="1"/>
    <col min="11799" max="11799" width="6" style="120" customWidth="1"/>
    <col min="11800" max="11800" width="6.375" style="120" customWidth="1"/>
    <col min="11801" max="11807" width="8.125" style="120" customWidth="1"/>
    <col min="11808" max="12032" width="9" style="120"/>
    <col min="12033" max="12033" width="8.375" style="120" customWidth="1"/>
    <col min="12034" max="12034" width="7.375" style="120" customWidth="1"/>
    <col min="12035" max="12035" width="8.875" style="120" customWidth="1"/>
    <col min="12036" max="12036" width="7.125" style="120" customWidth="1"/>
    <col min="12037" max="12037" width="7.25" style="120" customWidth="1"/>
    <col min="12038" max="12038" width="7.875" style="120" customWidth="1"/>
    <col min="12039" max="12039" width="7.5" style="120" customWidth="1"/>
    <col min="12040" max="12040" width="8.125" style="120" customWidth="1"/>
    <col min="12041" max="12041" width="7.5" style="120" customWidth="1"/>
    <col min="12042" max="12042" width="7.625" style="120" customWidth="1"/>
    <col min="12043" max="12043" width="8.375" style="120" customWidth="1"/>
    <col min="12044" max="12044" width="6.625" style="120" customWidth="1"/>
    <col min="12045" max="12045" width="6.75" style="120" customWidth="1"/>
    <col min="12046" max="12046" width="6.875" style="120" customWidth="1"/>
    <col min="12047" max="12048" width="6.625" style="120" customWidth="1"/>
    <col min="12049" max="12049" width="6.125" style="120" customWidth="1"/>
    <col min="12050" max="12050" width="6.875" style="120" customWidth="1"/>
    <col min="12051" max="12051" width="6.75" style="120" customWidth="1"/>
    <col min="12052" max="12052" width="7.125" style="120" customWidth="1"/>
    <col min="12053" max="12053" width="6.75" style="120" customWidth="1"/>
    <col min="12054" max="12054" width="6.375" style="120" customWidth="1"/>
    <col min="12055" max="12055" width="6" style="120" customWidth="1"/>
    <col min="12056" max="12056" width="6.375" style="120" customWidth="1"/>
    <col min="12057" max="12063" width="8.125" style="120" customWidth="1"/>
    <col min="12064" max="12288" width="9" style="120"/>
    <col min="12289" max="12289" width="8.375" style="120" customWidth="1"/>
    <col min="12290" max="12290" width="7.375" style="120" customWidth="1"/>
    <col min="12291" max="12291" width="8.875" style="120" customWidth="1"/>
    <col min="12292" max="12292" width="7.125" style="120" customWidth="1"/>
    <col min="12293" max="12293" width="7.25" style="120" customWidth="1"/>
    <col min="12294" max="12294" width="7.875" style="120" customWidth="1"/>
    <col min="12295" max="12295" width="7.5" style="120" customWidth="1"/>
    <col min="12296" max="12296" width="8.125" style="120" customWidth="1"/>
    <col min="12297" max="12297" width="7.5" style="120" customWidth="1"/>
    <col min="12298" max="12298" width="7.625" style="120" customWidth="1"/>
    <col min="12299" max="12299" width="8.375" style="120" customWidth="1"/>
    <col min="12300" max="12300" width="6.625" style="120" customWidth="1"/>
    <col min="12301" max="12301" width="6.75" style="120" customWidth="1"/>
    <col min="12302" max="12302" width="6.875" style="120" customWidth="1"/>
    <col min="12303" max="12304" width="6.625" style="120" customWidth="1"/>
    <col min="12305" max="12305" width="6.125" style="120" customWidth="1"/>
    <col min="12306" max="12306" width="6.875" style="120" customWidth="1"/>
    <col min="12307" max="12307" width="6.75" style="120" customWidth="1"/>
    <col min="12308" max="12308" width="7.125" style="120" customWidth="1"/>
    <col min="12309" max="12309" width="6.75" style="120" customWidth="1"/>
    <col min="12310" max="12310" width="6.375" style="120" customWidth="1"/>
    <col min="12311" max="12311" width="6" style="120" customWidth="1"/>
    <col min="12312" max="12312" width="6.375" style="120" customWidth="1"/>
    <col min="12313" max="12319" width="8.125" style="120" customWidth="1"/>
    <col min="12320" max="12544" width="9" style="120"/>
    <col min="12545" max="12545" width="8.375" style="120" customWidth="1"/>
    <col min="12546" max="12546" width="7.375" style="120" customWidth="1"/>
    <col min="12547" max="12547" width="8.875" style="120" customWidth="1"/>
    <col min="12548" max="12548" width="7.125" style="120" customWidth="1"/>
    <col min="12549" max="12549" width="7.25" style="120" customWidth="1"/>
    <col min="12550" max="12550" width="7.875" style="120" customWidth="1"/>
    <col min="12551" max="12551" width="7.5" style="120" customWidth="1"/>
    <col min="12552" max="12552" width="8.125" style="120" customWidth="1"/>
    <col min="12553" max="12553" width="7.5" style="120" customWidth="1"/>
    <col min="12554" max="12554" width="7.625" style="120" customWidth="1"/>
    <col min="12555" max="12555" width="8.375" style="120" customWidth="1"/>
    <col min="12556" max="12556" width="6.625" style="120" customWidth="1"/>
    <col min="12557" max="12557" width="6.75" style="120" customWidth="1"/>
    <col min="12558" max="12558" width="6.875" style="120" customWidth="1"/>
    <col min="12559" max="12560" width="6.625" style="120" customWidth="1"/>
    <col min="12561" max="12561" width="6.125" style="120" customWidth="1"/>
    <col min="12562" max="12562" width="6.875" style="120" customWidth="1"/>
    <col min="12563" max="12563" width="6.75" style="120" customWidth="1"/>
    <col min="12564" max="12564" width="7.125" style="120" customWidth="1"/>
    <col min="12565" max="12565" width="6.75" style="120" customWidth="1"/>
    <col min="12566" max="12566" width="6.375" style="120" customWidth="1"/>
    <col min="12567" max="12567" width="6" style="120" customWidth="1"/>
    <col min="12568" max="12568" width="6.375" style="120" customWidth="1"/>
    <col min="12569" max="12575" width="8.125" style="120" customWidth="1"/>
    <col min="12576" max="12800" width="9" style="120"/>
    <col min="12801" max="12801" width="8.375" style="120" customWidth="1"/>
    <col min="12802" max="12802" width="7.375" style="120" customWidth="1"/>
    <col min="12803" max="12803" width="8.875" style="120" customWidth="1"/>
    <col min="12804" max="12804" width="7.125" style="120" customWidth="1"/>
    <col min="12805" max="12805" width="7.25" style="120" customWidth="1"/>
    <col min="12806" max="12806" width="7.875" style="120" customWidth="1"/>
    <col min="12807" max="12807" width="7.5" style="120" customWidth="1"/>
    <col min="12808" max="12808" width="8.125" style="120" customWidth="1"/>
    <col min="12809" max="12809" width="7.5" style="120" customWidth="1"/>
    <col min="12810" max="12810" width="7.625" style="120" customWidth="1"/>
    <col min="12811" max="12811" width="8.375" style="120" customWidth="1"/>
    <col min="12812" max="12812" width="6.625" style="120" customWidth="1"/>
    <col min="12813" max="12813" width="6.75" style="120" customWidth="1"/>
    <col min="12814" max="12814" width="6.875" style="120" customWidth="1"/>
    <col min="12815" max="12816" width="6.625" style="120" customWidth="1"/>
    <col min="12817" max="12817" width="6.125" style="120" customWidth="1"/>
    <col min="12818" max="12818" width="6.875" style="120" customWidth="1"/>
    <col min="12819" max="12819" width="6.75" style="120" customWidth="1"/>
    <col min="12820" max="12820" width="7.125" style="120" customWidth="1"/>
    <col min="12821" max="12821" width="6.75" style="120" customWidth="1"/>
    <col min="12822" max="12822" width="6.375" style="120" customWidth="1"/>
    <col min="12823" max="12823" width="6" style="120" customWidth="1"/>
    <col min="12824" max="12824" width="6.375" style="120" customWidth="1"/>
    <col min="12825" max="12831" width="8.125" style="120" customWidth="1"/>
    <col min="12832" max="13056" width="9" style="120"/>
    <col min="13057" max="13057" width="8.375" style="120" customWidth="1"/>
    <col min="13058" max="13058" width="7.375" style="120" customWidth="1"/>
    <col min="13059" max="13059" width="8.875" style="120" customWidth="1"/>
    <col min="13060" max="13060" width="7.125" style="120" customWidth="1"/>
    <col min="13061" max="13061" width="7.25" style="120" customWidth="1"/>
    <col min="13062" max="13062" width="7.875" style="120" customWidth="1"/>
    <col min="13063" max="13063" width="7.5" style="120" customWidth="1"/>
    <col min="13064" max="13064" width="8.125" style="120" customWidth="1"/>
    <col min="13065" max="13065" width="7.5" style="120" customWidth="1"/>
    <col min="13066" max="13066" width="7.625" style="120" customWidth="1"/>
    <col min="13067" max="13067" width="8.375" style="120" customWidth="1"/>
    <col min="13068" max="13068" width="6.625" style="120" customWidth="1"/>
    <col min="13069" max="13069" width="6.75" style="120" customWidth="1"/>
    <col min="13070" max="13070" width="6.875" style="120" customWidth="1"/>
    <col min="13071" max="13072" width="6.625" style="120" customWidth="1"/>
    <col min="13073" max="13073" width="6.125" style="120" customWidth="1"/>
    <col min="13074" max="13074" width="6.875" style="120" customWidth="1"/>
    <col min="13075" max="13075" width="6.75" style="120" customWidth="1"/>
    <col min="13076" max="13076" width="7.125" style="120" customWidth="1"/>
    <col min="13077" max="13077" width="6.75" style="120" customWidth="1"/>
    <col min="13078" max="13078" width="6.375" style="120" customWidth="1"/>
    <col min="13079" max="13079" width="6" style="120" customWidth="1"/>
    <col min="13080" max="13080" width="6.375" style="120" customWidth="1"/>
    <col min="13081" max="13087" width="8.125" style="120" customWidth="1"/>
    <col min="13088" max="13312" width="9" style="120"/>
    <col min="13313" max="13313" width="8.375" style="120" customWidth="1"/>
    <col min="13314" max="13314" width="7.375" style="120" customWidth="1"/>
    <col min="13315" max="13315" width="8.875" style="120" customWidth="1"/>
    <col min="13316" max="13316" width="7.125" style="120" customWidth="1"/>
    <col min="13317" max="13317" width="7.25" style="120" customWidth="1"/>
    <col min="13318" max="13318" width="7.875" style="120" customWidth="1"/>
    <col min="13319" max="13319" width="7.5" style="120" customWidth="1"/>
    <col min="13320" max="13320" width="8.125" style="120" customWidth="1"/>
    <col min="13321" max="13321" width="7.5" style="120" customWidth="1"/>
    <col min="13322" max="13322" width="7.625" style="120" customWidth="1"/>
    <col min="13323" max="13323" width="8.375" style="120" customWidth="1"/>
    <col min="13324" max="13324" width="6.625" style="120" customWidth="1"/>
    <col min="13325" max="13325" width="6.75" style="120" customWidth="1"/>
    <col min="13326" max="13326" width="6.875" style="120" customWidth="1"/>
    <col min="13327" max="13328" width="6.625" style="120" customWidth="1"/>
    <col min="13329" max="13329" width="6.125" style="120" customWidth="1"/>
    <col min="13330" max="13330" width="6.875" style="120" customWidth="1"/>
    <col min="13331" max="13331" width="6.75" style="120" customWidth="1"/>
    <col min="13332" max="13332" width="7.125" style="120" customWidth="1"/>
    <col min="13333" max="13333" width="6.75" style="120" customWidth="1"/>
    <col min="13334" max="13334" width="6.375" style="120" customWidth="1"/>
    <col min="13335" max="13335" width="6" style="120" customWidth="1"/>
    <col min="13336" max="13336" width="6.375" style="120" customWidth="1"/>
    <col min="13337" max="13343" width="8.125" style="120" customWidth="1"/>
    <col min="13344" max="13568" width="9" style="120"/>
    <col min="13569" max="13569" width="8.375" style="120" customWidth="1"/>
    <col min="13570" max="13570" width="7.375" style="120" customWidth="1"/>
    <col min="13571" max="13571" width="8.875" style="120" customWidth="1"/>
    <col min="13572" max="13572" width="7.125" style="120" customWidth="1"/>
    <col min="13573" max="13573" width="7.25" style="120" customWidth="1"/>
    <col min="13574" max="13574" width="7.875" style="120" customWidth="1"/>
    <col min="13575" max="13575" width="7.5" style="120" customWidth="1"/>
    <col min="13576" max="13576" width="8.125" style="120" customWidth="1"/>
    <col min="13577" max="13577" width="7.5" style="120" customWidth="1"/>
    <col min="13578" max="13578" width="7.625" style="120" customWidth="1"/>
    <col min="13579" max="13579" width="8.375" style="120" customWidth="1"/>
    <col min="13580" max="13580" width="6.625" style="120" customWidth="1"/>
    <col min="13581" max="13581" width="6.75" style="120" customWidth="1"/>
    <col min="13582" max="13582" width="6.875" style="120" customWidth="1"/>
    <col min="13583" max="13584" width="6.625" style="120" customWidth="1"/>
    <col min="13585" max="13585" width="6.125" style="120" customWidth="1"/>
    <col min="13586" max="13586" width="6.875" style="120" customWidth="1"/>
    <col min="13587" max="13587" width="6.75" style="120" customWidth="1"/>
    <col min="13588" max="13588" width="7.125" style="120" customWidth="1"/>
    <col min="13589" max="13589" width="6.75" style="120" customWidth="1"/>
    <col min="13590" max="13590" width="6.375" style="120" customWidth="1"/>
    <col min="13591" max="13591" width="6" style="120" customWidth="1"/>
    <col min="13592" max="13592" width="6.375" style="120" customWidth="1"/>
    <col min="13593" max="13599" width="8.125" style="120" customWidth="1"/>
    <col min="13600" max="13824" width="9" style="120"/>
    <col min="13825" max="13825" width="8.375" style="120" customWidth="1"/>
    <col min="13826" max="13826" width="7.375" style="120" customWidth="1"/>
    <col min="13827" max="13827" width="8.875" style="120" customWidth="1"/>
    <col min="13828" max="13828" width="7.125" style="120" customWidth="1"/>
    <col min="13829" max="13829" width="7.25" style="120" customWidth="1"/>
    <col min="13830" max="13830" width="7.875" style="120" customWidth="1"/>
    <col min="13831" max="13831" width="7.5" style="120" customWidth="1"/>
    <col min="13832" max="13832" width="8.125" style="120" customWidth="1"/>
    <col min="13833" max="13833" width="7.5" style="120" customWidth="1"/>
    <col min="13834" max="13834" width="7.625" style="120" customWidth="1"/>
    <col min="13835" max="13835" width="8.375" style="120" customWidth="1"/>
    <col min="13836" max="13836" width="6.625" style="120" customWidth="1"/>
    <col min="13837" max="13837" width="6.75" style="120" customWidth="1"/>
    <col min="13838" max="13838" width="6.875" style="120" customWidth="1"/>
    <col min="13839" max="13840" width="6.625" style="120" customWidth="1"/>
    <col min="13841" max="13841" width="6.125" style="120" customWidth="1"/>
    <col min="13842" max="13842" width="6.875" style="120" customWidth="1"/>
    <col min="13843" max="13843" width="6.75" style="120" customWidth="1"/>
    <col min="13844" max="13844" width="7.125" style="120" customWidth="1"/>
    <col min="13845" max="13845" width="6.75" style="120" customWidth="1"/>
    <col min="13846" max="13846" width="6.375" style="120" customWidth="1"/>
    <col min="13847" max="13847" width="6" style="120" customWidth="1"/>
    <col min="13848" max="13848" width="6.375" style="120" customWidth="1"/>
    <col min="13849" max="13855" width="8.125" style="120" customWidth="1"/>
    <col min="13856" max="14080" width="9" style="120"/>
    <col min="14081" max="14081" width="8.375" style="120" customWidth="1"/>
    <col min="14082" max="14082" width="7.375" style="120" customWidth="1"/>
    <col min="14083" max="14083" width="8.875" style="120" customWidth="1"/>
    <col min="14084" max="14084" width="7.125" style="120" customWidth="1"/>
    <col min="14085" max="14085" width="7.25" style="120" customWidth="1"/>
    <col min="14086" max="14086" width="7.875" style="120" customWidth="1"/>
    <col min="14087" max="14087" width="7.5" style="120" customWidth="1"/>
    <col min="14088" max="14088" width="8.125" style="120" customWidth="1"/>
    <col min="14089" max="14089" width="7.5" style="120" customWidth="1"/>
    <col min="14090" max="14090" width="7.625" style="120" customWidth="1"/>
    <col min="14091" max="14091" width="8.375" style="120" customWidth="1"/>
    <col min="14092" max="14092" width="6.625" style="120" customWidth="1"/>
    <col min="14093" max="14093" width="6.75" style="120" customWidth="1"/>
    <col min="14094" max="14094" width="6.875" style="120" customWidth="1"/>
    <col min="14095" max="14096" width="6.625" style="120" customWidth="1"/>
    <col min="14097" max="14097" width="6.125" style="120" customWidth="1"/>
    <col min="14098" max="14098" width="6.875" style="120" customWidth="1"/>
    <col min="14099" max="14099" width="6.75" style="120" customWidth="1"/>
    <col min="14100" max="14100" width="7.125" style="120" customWidth="1"/>
    <col min="14101" max="14101" width="6.75" style="120" customWidth="1"/>
    <col min="14102" max="14102" width="6.375" style="120" customWidth="1"/>
    <col min="14103" max="14103" width="6" style="120" customWidth="1"/>
    <col min="14104" max="14104" width="6.375" style="120" customWidth="1"/>
    <col min="14105" max="14111" width="8.125" style="120" customWidth="1"/>
    <col min="14112" max="14336" width="9" style="120"/>
    <col min="14337" max="14337" width="8.375" style="120" customWidth="1"/>
    <col min="14338" max="14338" width="7.375" style="120" customWidth="1"/>
    <col min="14339" max="14339" width="8.875" style="120" customWidth="1"/>
    <col min="14340" max="14340" width="7.125" style="120" customWidth="1"/>
    <col min="14341" max="14341" width="7.25" style="120" customWidth="1"/>
    <col min="14342" max="14342" width="7.875" style="120" customWidth="1"/>
    <col min="14343" max="14343" width="7.5" style="120" customWidth="1"/>
    <col min="14344" max="14344" width="8.125" style="120" customWidth="1"/>
    <col min="14345" max="14345" width="7.5" style="120" customWidth="1"/>
    <col min="14346" max="14346" width="7.625" style="120" customWidth="1"/>
    <col min="14347" max="14347" width="8.375" style="120" customWidth="1"/>
    <col min="14348" max="14348" width="6.625" style="120" customWidth="1"/>
    <col min="14349" max="14349" width="6.75" style="120" customWidth="1"/>
    <col min="14350" max="14350" width="6.875" style="120" customWidth="1"/>
    <col min="14351" max="14352" width="6.625" style="120" customWidth="1"/>
    <col min="14353" max="14353" width="6.125" style="120" customWidth="1"/>
    <col min="14354" max="14354" width="6.875" style="120" customWidth="1"/>
    <col min="14355" max="14355" width="6.75" style="120" customWidth="1"/>
    <col min="14356" max="14356" width="7.125" style="120" customWidth="1"/>
    <col min="14357" max="14357" width="6.75" style="120" customWidth="1"/>
    <col min="14358" max="14358" width="6.375" style="120" customWidth="1"/>
    <col min="14359" max="14359" width="6" style="120" customWidth="1"/>
    <col min="14360" max="14360" width="6.375" style="120" customWidth="1"/>
    <col min="14361" max="14367" width="8.125" style="120" customWidth="1"/>
    <col min="14368" max="14592" width="9" style="120"/>
    <col min="14593" max="14593" width="8.375" style="120" customWidth="1"/>
    <col min="14594" max="14594" width="7.375" style="120" customWidth="1"/>
    <col min="14595" max="14595" width="8.875" style="120" customWidth="1"/>
    <col min="14596" max="14596" width="7.125" style="120" customWidth="1"/>
    <col min="14597" max="14597" width="7.25" style="120" customWidth="1"/>
    <col min="14598" max="14598" width="7.875" style="120" customWidth="1"/>
    <col min="14599" max="14599" width="7.5" style="120" customWidth="1"/>
    <col min="14600" max="14600" width="8.125" style="120" customWidth="1"/>
    <col min="14601" max="14601" width="7.5" style="120" customWidth="1"/>
    <col min="14602" max="14602" width="7.625" style="120" customWidth="1"/>
    <col min="14603" max="14603" width="8.375" style="120" customWidth="1"/>
    <col min="14604" max="14604" width="6.625" style="120" customWidth="1"/>
    <col min="14605" max="14605" width="6.75" style="120" customWidth="1"/>
    <col min="14606" max="14606" width="6.875" style="120" customWidth="1"/>
    <col min="14607" max="14608" width="6.625" style="120" customWidth="1"/>
    <col min="14609" max="14609" width="6.125" style="120" customWidth="1"/>
    <col min="14610" max="14610" width="6.875" style="120" customWidth="1"/>
    <col min="14611" max="14611" width="6.75" style="120" customWidth="1"/>
    <col min="14612" max="14612" width="7.125" style="120" customWidth="1"/>
    <col min="14613" max="14613" width="6.75" style="120" customWidth="1"/>
    <col min="14614" max="14614" width="6.375" style="120" customWidth="1"/>
    <col min="14615" max="14615" width="6" style="120" customWidth="1"/>
    <col min="14616" max="14616" width="6.375" style="120" customWidth="1"/>
    <col min="14617" max="14623" width="8.125" style="120" customWidth="1"/>
    <col min="14624" max="14848" width="9" style="120"/>
    <col min="14849" max="14849" width="8.375" style="120" customWidth="1"/>
    <col min="14850" max="14850" width="7.375" style="120" customWidth="1"/>
    <col min="14851" max="14851" width="8.875" style="120" customWidth="1"/>
    <col min="14852" max="14852" width="7.125" style="120" customWidth="1"/>
    <col min="14853" max="14853" width="7.25" style="120" customWidth="1"/>
    <col min="14854" max="14854" width="7.875" style="120" customWidth="1"/>
    <col min="14855" max="14855" width="7.5" style="120" customWidth="1"/>
    <col min="14856" max="14856" width="8.125" style="120" customWidth="1"/>
    <col min="14857" max="14857" width="7.5" style="120" customWidth="1"/>
    <col min="14858" max="14858" width="7.625" style="120" customWidth="1"/>
    <col min="14859" max="14859" width="8.375" style="120" customWidth="1"/>
    <col min="14860" max="14860" width="6.625" style="120" customWidth="1"/>
    <col min="14861" max="14861" width="6.75" style="120" customWidth="1"/>
    <col min="14862" max="14862" width="6.875" style="120" customWidth="1"/>
    <col min="14863" max="14864" width="6.625" style="120" customWidth="1"/>
    <col min="14865" max="14865" width="6.125" style="120" customWidth="1"/>
    <col min="14866" max="14866" width="6.875" style="120" customWidth="1"/>
    <col min="14867" max="14867" width="6.75" style="120" customWidth="1"/>
    <col min="14868" max="14868" width="7.125" style="120" customWidth="1"/>
    <col min="14869" max="14869" width="6.75" style="120" customWidth="1"/>
    <col min="14870" max="14870" width="6.375" style="120" customWidth="1"/>
    <col min="14871" max="14871" width="6" style="120" customWidth="1"/>
    <col min="14872" max="14872" width="6.375" style="120" customWidth="1"/>
    <col min="14873" max="14879" width="8.125" style="120" customWidth="1"/>
    <col min="14880" max="15104" width="9" style="120"/>
    <col min="15105" max="15105" width="8.375" style="120" customWidth="1"/>
    <col min="15106" max="15106" width="7.375" style="120" customWidth="1"/>
    <col min="15107" max="15107" width="8.875" style="120" customWidth="1"/>
    <col min="15108" max="15108" width="7.125" style="120" customWidth="1"/>
    <col min="15109" max="15109" width="7.25" style="120" customWidth="1"/>
    <col min="15110" max="15110" width="7.875" style="120" customWidth="1"/>
    <col min="15111" max="15111" width="7.5" style="120" customWidth="1"/>
    <col min="15112" max="15112" width="8.125" style="120" customWidth="1"/>
    <col min="15113" max="15113" width="7.5" style="120" customWidth="1"/>
    <col min="15114" max="15114" width="7.625" style="120" customWidth="1"/>
    <col min="15115" max="15115" width="8.375" style="120" customWidth="1"/>
    <col min="15116" max="15116" width="6.625" style="120" customWidth="1"/>
    <col min="15117" max="15117" width="6.75" style="120" customWidth="1"/>
    <col min="15118" max="15118" width="6.875" style="120" customWidth="1"/>
    <col min="15119" max="15120" width="6.625" style="120" customWidth="1"/>
    <col min="15121" max="15121" width="6.125" style="120" customWidth="1"/>
    <col min="15122" max="15122" width="6.875" style="120" customWidth="1"/>
    <col min="15123" max="15123" width="6.75" style="120" customWidth="1"/>
    <col min="15124" max="15124" width="7.125" style="120" customWidth="1"/>
    <col min="15125" max="15125" width="6.75" style="120" customWidth="1"/>
    <col min="15126" max="15126" width="6.375" style="120" customWidth="1"/>
    <col min="15127" max="15127" width="6" style="120" customWidth="1"/>
    <col min="15128" max="15128" width="6.375" style="120" customWidth="1"/>
    <col min="15129" max="15135" width="8.125" style="120" customWidth="1"/>
    <col min="15136" max="15360" width="9" style="120"/>
    <col min="15361" max="15361" width="8.375" style="120" customWidth="1"/>
    <col min="15362" max="15362" width="7.375" style="120" customWidth="1"/>
    <col min="15363" max="15363" width="8.875" style="120" customWidth="1"/>
    <col min="15364" max="15364" width="7.125" style="120" customWidth="1"/>
    <col min="15365" max="15365" width="7.25" style="120" customWidth="1"/>
    <col min="15366" max="15366" width="7.875" style="120" customWidth="1"/>
    <col min="15367" max="15367" width="7.5" style="120" customWidth="1"/>
    <col min="15368" max="15368" width="8.125" style="120" customWidth="1"/>
    <col min="15369" max="15369" width="7.5" style="120" customWidth="1"/>
    <col min="15370" max="15370" width="7.625" style="120" customWidth="1"/>
    <col min="15371" max="15371" width="8.375" style="120" customWidth="1"/>
    <col min="15372" max="15372" width="6.625" style="120" customWidth="1"/>
    <col min="15373" max="15373" width="6.75" style="120" customWidth="1"/>
    <col min="15374" max="15374" width="6.875" style="120" customWidth="1"/>
    <col min="15375" max="15376" width="6.625" style="120" customWidth="1"/>
    <col min="15377" max="15377" width="6.125" style="120" customWidth="1"/>
    <col min="15378" max="15378" width="6.875" style="120" customWidth="1"/>
    <col min="15379" max="15379" width="6.75" style="120" customWidth="1"/>
    <col min="15380" max="15380" width="7.125" style="120" customWidth="1"/>
    <col min="15381" max="15381" width="6.75" style="120" customWidth="1"/>
    <col min="15382" max="15382" width="6.375" style="120" customWidth="1"/>
    <col min="15383" max="15383" width="6" style="120" customWidth="1"/>
    <col min="15384" max="15384" width="6.375" style="120" customWidth="1"/>
    <col min="15385" max="15391" width="8.125" style="120" customWidth="1"/>
    <col min="15392" max="15616" width="9" style="120"/>
    <col min="15617" max="15617" width="8.375" style="120" customWidth="1"/>
    <col min="15618" max="15618" width="7.375" style="120" customWidth="1"/>
    <col min="15619" max="15619" width="8.875" style="120" customWidth="1"/>
    <col min="15620" max="15620" width="7.125" style="120" customWidth="1"/>
    <col min="15621" max="15621" width="7.25" style="120" customWidth="1"/>
    <col min="15622" max="15622" width="7.875" style="120" customWidth="1"/>
    <col min="15623" max="15623" width="7.5" style="120" customWidth="1"/>
    <col min="15624" max="15624" width="8.125" style="120" customWidth="1"/>
    <col min="15625" max="15625" width="7.5" style="120" customWidth="1"/>
    <col min="15626" max="15626" width="7.625" style="120" customWidth="1"/>
    <col min="15627" max="15627" width="8.375" style="120" customWidth="1"/>
    <col min="15628" max="15628" width="6.625" style="120" customWidth="1"/>
    <col min="15629" max="15629" width="6.75" style="120" customWidth="1"/>
    <col min="15630" max="15630" width="6.875" style="120" customWidth="1"/>
    <col min="15631" max="15632" width="6.625" style="120" customWidth="1"/>
    <col min="15633" max="15633" width="6.125" style="120" customWidth="1"/>
    <col min="15634" max="15634" width="6.875" style="120" customWidth="1"/>
    <col min="15635" max="15635" width="6.75" style="120" customWidth="1"/>
    <col min="15636" max="15636" width="7.125" style="120" customWidth="1"/>
    <col min="15637" max="15637" width="6.75" style="120" customWidth="1"/>
    <col min="15638" max="15638" width="6.375" style="120" customWidth="1"/>
    <col min="15639" max="15639" width="6" style="120" customWidth="1"/>
    <col min="15640" max="15640" width="6.375" style="120" customWidth="1"/>
    <col min="15641" max="15647" width="8.125" style="120" customWidth="1"/>
    <col min="15648" max="15872" width="9" style="120"/>
    <col min="15873" max="15873" width="8.375" style="120" customWidth="1"/>
    <col min="15874" max="15874" width="7.375" style="120" customWidth="1"/>
    <col min="15875" max="15875" width="8.875" style="120" customWidth="1"/>
    <col min="15876" max="15876" width="7.125" style="120" customWidth="1"/>
    <col min="15877" max="15877" width="7.25" style="120" customWidth="1"/>
    <col min="15878" max="15878" width="7.875" style="120" customWidth="1"/>
    <col min="15879" max="15879" width="7.5" style="120" customWidth="1"/>
    <col min="15880" max="15880" width="8.125" style="120" customWidth="1"/>
    <col min="15881" max="15881" width="7.5" style="120" customWidth="1"/>
    <col min="15882" max="15882" width="7.625" style="120" customWidth="1"/>
    <col min="15883" max="15883" width="8.375" style="120" customWidth="1"/>
    <col min="15884" max="15884" width="6.625" style="120" customWidth="1"/>
    <col min="15885" max="15885" width="6.75" style="120" customWidth="1"/>
    <col min="15886" max="15886" width="6.875" style="120" customWidth="1"/>
    <col min="15887" max="15888" width="6.625" style="120" customWidth="1"/>
    <col min="15889" max="15889" width="6.125" style="120" customWidth="1"/>
    <col min="15890" max="15890" width="6.875" style="120" customWidth="1"/>
    <col min="15891" max="15891" width="6.75" style="120" customWidth="1"/>
    <col min="15892" max="15892" width="7.125" style="120" customWidth="1"/>
    <col min="15893" max="15893" width="6.75" style="120" customWidth="1"/>
    <col min="15894" max="15894" width="6.375" style="120" customWidth="1"/>
    <col min="15895" max="15895" width="6" style="120" customWidth="1"/>
    <col min="15896" max="15896" width="6.375" style="120" customWidth="1"/>
    <col min="15897" max="15903" width="8.125" style="120" customWidth="1"/>
    <col min="15904" max="16128" width="9" style="120"/>
    <col min="16129" max="16129" width="8.375" style="120" customWidth="1"/>
    <col min="16130" max="16130" width="7.375" style="120" customWidth="1"/>
    <col min="16131" max="16131" width="8.875" style="120" customWidth="1"/>
    <col min="16132" max="16132" width="7.125" style="120" customWidth="1"/>
    <col min="16133" max="16133" width="7.25" style="120" customWidth="1"/>
    <col min="16134" max="16134" width="7.875" style="120" customWidth="1"/>
    <col min="16135" max="16135" width="7.5" style="120" customWidth="1"/>
    <col min="16136" max="16136" width="8.125" style="120" customWidth="1"/>
    <col min="16137" max="16137" width="7.5" style="120" customWidth="1"/>
    <col min="16138" max="16138" width="7.625" style="120" customWidth="1"/>
    <col min="16139" max="16139" width="8.375" style="120" customWidth="1"/>
    <col min="16140" max="16140" width="6.625" style="120" customWidth="1"/>
    <col min="16141" max="16141" width="6.75" style="120" customWidth="1"/>
    <col min="16142" max="16142" width="6.875" style="120" customWidth="1"/>
    <col min="16143" max="16144" width="6.625" style="120" customWidth="1"/>
    <col min="16145" max="16145" width="6.125" style="120" customWidth="1"/>
    <col min="16146" max="16146" width="6.875" style="120" customWidth="1"/>
    <col min="16147" max="16147" width="6.75" style="120" customWidth="1"/>
    <col min="16148" max="16148" width="7.125" style="120" customWidth="1"/>
    <col min="16149" max="16149" width="6.75" style="120" customWidth="1"/>
    <col min="16150" max="16150" width="6.375" style="120" customWidth="1"/>
    <col min="16151" max="16151" width="6" style="120" customWidth="1"/>
    <col min="16152" max="16152" width="6.375" style="120" customWidth="1"/>
    <col min="16153" max="16159" width="8.125" style="120" customWidth="1"/>
    <col min="16160" max="16384" width="9" style="120"/>
  </cols>
  <sheetData>
    <row r="1" spans="1:37" s="103" customFormat="1" ht="15.75" customHeight="1">
      <c r="A1" s="55" t="s">
        <v>80</v>
      </c>
      <c r="L1" s="55"/>
      <c r="W1" s="55"/>
      <c r="X1" s="56" t="s">
        <v>5</v>
      </c>
    </row>
    <row r="2" spans="1:37" s="105" customFormat="1" ht="21" customHeight="1">
      <c r="A2" s="269" t="s">
        <v>157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7" t="s">
        <v>158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104"/>
    </row>
    <row r="3" spans="1:37" s="103" customFormat="1" ht="15.75" customHeight="1" thickBo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7" t="s">
        <v>89</v>
      </c>
      <c r="L3" s="58"/>
      <c r="M3" s="59"/>
      <c r="N3" s="106"/>
      <c r="O3" s="106"/>
      <c r="P3" s="106"/>
      <c r="Q3" s="106"/>
      <c r="R3" s="106"/>
      <c r="S3" s="106"/>
      <c r="T3" s="106"/>
      <c r="U3" s="106"/>
      <c r="V3" s="106"/>
      <c r="W3" s="58"/>
      <c r="X3" s="58" t="s">
        <v>159</v>
      </c>
    </row>
    <row r="4" spans="1:37" s="113" customFormat="1" ht="30" customHeight="1">
      <c r="A4" s="270" t="s">
        <v>160</v>
      </c>
      <c r="B4" s="108" t="s">
        <v>161</v>
      </c>
      <c r="C4" s="109" t="s">
        <v>162</v>
      </c>
      <c r="D4" s="12" t="s">
        <v>163</v>
      </c>
      <c r="E4" s="110" t="s">
        <v>164</v>
      </c>
      <c r="F4" s="110" t="s">
        <v>165</v>
      </c>
      <c r="G4" s="110" t="s">
        <v>166</v>
      </c>
      <c r="H4" s="111" t="s">
        <v>167</v>
      </c>
      <c r="I4" s="111" t="s">
        <v>168</v>
      </c>
      <c r="J4" s="111" t="s">
        <v>169</v>
      </c>
      <c r="K4" s="200" t="s">
        <v>170</v>
      </c>
      <c r="L4" s="111" t="s">
        <v>171</v>
      </c>
      <c r="M4" s="111" t="s">
        <v>172</v>
      </c>
      <c r="N4" s="111" t="s">
        <v>173</v>
      </c>
      <c r="O4" s="111" t="s">
        <v>174</v>
      </c>
      <c r="P4" s="111" t="s">
        <v>175</v>
      </c>
      <c r="Q4" s="111" t="s">
        <v>176</v>
      </c>
      <c r="R4" s="111" t="s">
        <v>177</v>
      </c>
      <c r="S4" s="110" t="s">
        <v>178</v>
      </c>
      <c r="T4" s="110" t="s">
        <v>179</v>
      </c>
      <c r="U4" s="111" t="s">
        <v>180</v>
      </c>
      <c r="V4" s="110" t="s">
        <v>181</v>
      </c>
      <c r="W4" s="110" t="s">
        <v>182</v>
      </c>
      <c r="X4" s="112" t="s">
        <v>183</v>
      </c>
    </row>
    <row r="5" spans="1:37" s="113" customFormat="1" ht="42" customHeight="1" thickBot="1">
      <c r="A5" s="271"/>
      <c r="B5" s="114" t="s">
        <v>184</v>
      </c>
      <c r="C5" s="65" t="s">
        <v>185</v>
      </c>
      <c r="D5" s="65" t="s">
        <v>186</v>
      </c>
      <c r="E5" s="65" t="s">
        <v>187</v>
      </c>
      <c r="F5" s="65" t="s">
        <v>188</v>
      </c>
      <c r="G5" s="65" t="s">
        <v>189</v>
      </c>
      <c r="H5" s="19" t="s">
        <v>190</v>
      </c>
      <c r="I5" s="19" t="s">
        <v>191</v>
      </c>
      <c r="J5" s="19" t="s">
        <v>192</v>
      </c>
      <c r="K5" s="199" t="s">
        <v>193</v>
      </c>
      <c r="L5" s="19" t="s">
        <v>194</v>
      </c>
      <c r="M5" s="19" t="s">
        <v>195</v>
      </c>
      <c r="N5" s="19" t="s">
        <v>196</v>
      </c>
      <c r="O5" s="19" t="s">
        <v>197</v>
      </c>
      <c r="P5" s="19" t="s">
        <v>198</v>
      </c>
      <c r="Q5" s="19" t="s">
        <v>199</v>
      </c>
      <c r="R5" s="19" t="s">
        <v>200</v>
      </c>
      <c r="S5" s="65" t="s">
        <v>201</v>
      </c>
      <c r="T5" s="65" t="s">
        <v>202</v>
      </c>
      <c r="U5" s="19" t="s">
        <v>203</v>
      </c>
      <c r="V5" s="65" t="s">
        <v>204</v>
      </c>
      <c r="W5" s="65" t="s">
        <v>205</v>
      </c>
      <c r="X5" s="66" t="s">
        <v>206</v>
      </c>
    </row>
    <row r="6" spans="1:37" s="113" customFormat="1" ht="20.100000000000001" customHeight="1">
      <c r="A6" s="272" t="s">
        <v>23</v>
      </c>
      <c r="B6" s="69" t="s">
        <v>207</v>
      </c>
      <c r="C6" s="69">
        <f t="shared" ref="C6:C29" si="0">SUM(D6:X6)</f>
        <v>155754</v>
      </c>
      <c r="D6" s="69">
        <v>7198</v>
      </c>
      <c r="E6" s="69">
        <v>8242</v>
      </c>
      <c r="F6" s="69">
        <v>10501</v>
      </c>
      <c r="G6" s="69">
        <v>12217</v>
      </c>
      <c r="H6" s="69">
        <v>11761</v>
      </c>
      <c r="I6" s="69">
        <v>11165</v>
      </c>
      <c r="J6" s="69">
        <v>13529</v>
      </c>
      <c r="K6" s="69">
        <v>12979</v>
      </c>
      <c r="L6" s="69">
        <v>12410</v>
      </c>
      <c r="M6" s="69">
        <v>12687</v>
      </c>
      <c r="N6" s="69">
        <v>12199</v>
      </c>
      <c r="O6" s="69">
        <v>9790</v>
      </c>
      <c r="P6" s="69">
        <v>7265</v>
      </c>
      <c r="Q6" s="69">
        <v>3895</v>
      </c>
      <c r="R6" s="69">
        <v>3579</v>
      </c>
      <c r="S6" s="69">
        <v>2586</v>
      </c>
      <c r="T6" s="69">
        <v>2045</v>
      </c>
      <c r="U6" s="69">
        <v>1217</v>
      </c>
      <c r="V6" s="69">
        <v>408</v>
      </c>
      <c r="W6" s="69">
        <v>72</v>
      </c>
      <c r="X6" s="69">
        <v>9</v>
      </c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</row>
    <row r="7" spans="1:37" s="113" customFormat="1" ht="20.100000000000001" customHeight="1">
      <c r="A7" s="272"/>
      <c r="B7" s="69" t="s">
        <v>208</v>
      </c>
      <c r="C7" s="69">
        <f t="shared" si="0"/>
        <v>79079</v>
      </c>
      <c r="D7" s="69">
        <v>3789</v>
      </c>
      <c r="E7" s="69">
        <v>4340</v>
      </c>
      <c r="F7" s="69">
        <v>5584</v>
      </c>
      <c r="G7" s="69">
        <v>6320</v>
      </c>
      <c r="H7" s="69">
        <v>6204</v>
      </c>
      <c r="I7" s="69">
        <v>5736</v>
      </c>
      <c r="J7" s="69">
        <v>6707</v>
      </c>
      <c r="K7" s="69">
        <v>6440</v>
      </c>
      <c r="L7" s="69">
        <v>6074</v>
      </c>
      <c r="M7" s="69">
        <v>6378</v>
      </c>
      <c r="N7" s="69">
        <v>6081</v>
      </c>
      <c r="O7" s="69">
        <v>4953</v>
      </c>
      <c r="P7" s="69">
        <v>3665</v>
      </c>
      <c r="Q7" s="69">
        <v>1957</v>
      </c>
      <c r="R7" s="69">
        <v>1676</v>
      </c>
      <c r="S7" s="69">
        <v>1181</v>
      </c>
      <c r="T7" s="69">
        <v>1078</v>
      </c>
      <c r="U7" s="69">
        <v>697</v>
      </c>
      <c r="V7" s="69">
        <v>188</v>
      </c>
      <c r="W7" s="69">
        <v>30</v>
      </c>
      <c r="X7" s="69">
        <v>1</v>
      </c>
      <c r="Y7" s="103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</row>
    <row r="8" spans="1:37" s="113" customFormat="1" ht="19.5" customHeight="1">
      <c r="A8" s="272"/>
      <c r="B8" s="69" t="s">
        <v>209</v>
      </c>
      <c r="C8" s="69">
        <f t="shared" si="0"/>
        <v>76675</v>
      </c>
      <c r="D8" s="69">
        <v>3409</v>
      </c>
      <c r="E8" s="69">
        <v>3902</v>
      </c>
      <c r="F8" s="69">
        <v>4917</v>
      </c>
      <c r="G8" s="69">
        <v>5897</v>
      </c>
      <c r="H8" s="69">
        <v>5557</v>
      </c>
      <c r="I8" s="69">
        <v>5429</v>
      </c>
      <c r="J8" s="69">
        <v>6822</v>
      </c>
      <c r="K8" s="69">
        <v>6539</v>
      </c>
      <c r="L8" s="69">
        <v>6336</v>
      </c>
      <c r="M8" s="69">
        <v>6309</v>
      </c>
      <c r="N8" s="69">
        <v>6118</v>
      </c>
      <c r="O8" s="69">
        <v>4837</v>
      </c>
      <c r="P8" s="69">
        <v>3600</v>
      </c>
      <c r="Q8" s="69">
        <v>1938</v>
      </c>
      <c r="R8" s="69">
        <v>1903</v>
      </c>
      <c r="S8" s="69">
        <v>1405</v>
      </c>
      <c r="T8" s="69">
        <v>967</v>
      </c>
      <c r="U8" s="69">
        <v>520</v>
      </c>
      <c r="V8" s="69">
        <v>220</v>
      </c>
      <c r="W8" s="69">
        <v>42</v>
      </c>
      <c r="X8" s="69">
        <v>8</v>
      </c>
      <c r="Y8" s="103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1:37" s="113" customFormat="1" ht="24" customHeight="1">
      <c r="A9" s="272" t="s">
        <v>24</v>
      </c>
      <c r="B9" s="69" t="s">
        <v>207</v>
      </c>
      <c r="C9" s="69">
        <f t="shared" si="0"/>
        <v>157200</v>
      </c>
      <c r="D9" s="69">
        <v>7187</v>
      </c>
      <c r="E9" s="69">
        <v>8044</v>
      </c>
      <c r="F9" s="69">
        <v>10119</v>
      </c>
      <c r="G9" s="69">
        <v>11996</v>
      </c>
      <c r="H9" s="69">
        <v>12033</v>
      </c>
      <c r="I9" s="69">
        <v>10935</v>
      </c>
      <c r="J9" s="69">
        <v>13410</v>
      </c>
      <c r="K9" s="69">
        <v>13446</v>
      </c>
      <c r="L9" s="69">
        <v>12314</v>
      </c>
      <c r="M9" s="69">
        <v>12558</v>
      </c>
      <c r="N9" s="69">
        <v>12540</v>
      </c>
      <c r="O9" s="69">
        <v>10285</v>
      </c>
      <c r="P9" s="69">
        <v>7863</v>
      </c>
      <c r="Q9" s="69">
        <v>4349</v>
      </c>
      <c r="R9" s="69">
        <v>3560</v>
      </c>
      <c r="S9" s="69">
        <v>2697</v>
      </c>
      <c r="T9" s="69">
        <v>2030</v>
      </c>
      <c r="U9" s="69">
        <v>1292</v>
      </c>
      <c r="V9" s="69">
        <v>445</v>
      </c>
      <c r="W9" s="69">
        <v>89</v>
      </c>
      <c r="X9" s="69">
        <v>8</v>
      </c>
    </row>
    <row r="10" spans="1:37" s="113" customFormat="1" ht="21.75" customHeight="1">
      <c r="A10" s="272"/>
      <c r="B10" s="69" t="s">
        <v>208</v>
      </c>
      <c r="C10" s="69">
        <f t="shared" si="0"/>
        <v>79758</v>
      </c>
      <c r="D10" s="69">
        <v>3775</v>
      </c>
      <c r="E10" s="69">
        <v>4253</v>
      </c>
      <c r="F10" s="69">
        <v>5397</v>
      </c>
      <c r="G10" s="69">
        <v>6173</v>
      </c>
      <c r="H10" s="69">
        <v>6335</v>
      </c>
      <c r="I10" s="69">
        <v>5712</v>
      </c>
      <c r="J10" s="69">
        <v>6622</v>
      </c>
      <c r="K10" s="69">
        <v>6763</v>
      </c>
      <c r="L10" s="69">
        <v>6052</v>
      </c>
      <c r="M10" s="69">
        <v>6181</v>
      </c>
      <c r="N10" s="69">
        <v>6299</v>
      </c>
      <c r="O10" s="69">
        <v>5200</v>
      </c>
      <c r="P10" s="69">
        <v>3924</v>
      </c>
      <c r="Q10" s="69">
        <v>2171</v>
      </c>
      <c r="R10" s="69">
        <v>1690</v>
      </c>
      <c r="S10" s="69">
        <v>1193</v>
      </c>
      <c r="T10" s="69">
        <v>1056</v>
      </c>
      <c r="U10" s="69">
        <v>721</v>
      </c>
      <c r="V10" s="69">
        <v>202</v>
      </c>
      <c r="W10" s="69">
        <v>38</v>
      </c>
      <c r="X10" s="69">
        <v>1</v>
      </c>
    </row>
    <row r="11" spans="1:37" s="113" customFormat="1" ht="20.100000000000001" customHeight="1">
      <c r="A11" s="272"/>
      <c r="B11" s="69" t="s">
        <v>209</v>
      </c>
      <c r="C11" s="69">
        <f t="shared" si="0"/>
        <v>77442</v>
      </c>
      <c r="D11" s="69">
        <v>3412</v>
      </c>
      <c r="E11" s="69">
        <v>3791</v>
      </c>
      <c r="F11" s="69">
        <v>4722</v>
      </c>
      <c r="G11" s="69">
        <v>5823</v>
      </c>
      <c r="H11" s="69">
        <v>5698</v>
      </c>
      <c r="I11" s="69">
        <v>5223</v>
      </c>
      <c r="J11" s="69">
        <v>6788</v>
      </c>
      <c r="K11" s="69">
        <v>6683</v>
      </c>
      <c r="L11" s="69">
        <v>6262</v>
      </c>
      <c r="M11" s="69">
        <v>6377</v>
      </c>
      <c r="N11" s="69">
        <v>6241</v>
      </c>
      <c r="O11" s="69">
        <v>5085</v>
      </c>
      <c r="P11" s="69">
        <v>3939</v>
      </c>
      <c r="Q11" s="69">
        <v>2178</v>
      </c>
      <c r="R11" s="69">
        <v>1870</v>
      </c>
      <c r="S11" s="69">
        <v>1504</v>
      </c>
      <c r="T11" s="69">
        <v>974</v>
      </c>
      <c r="U11" s="69">
        <v>571</v>
      </c>
      <c r="V11" s="69">
        <v>243</v>
      </c>
      <c r="W11" s="69">
        <v>51</v>
      </c>
      <c r="X11" s="69">
        <v>7</v>
      </c>
    </row>
    <row r="12" spans="1:37" s="113" customFormat="1" ht="24" customHeight="1">
      <c r="A12" s="272" t="s">
        <v>210</v>
      </c>
      <c r="B12" s="69" t="s">
        <v>207</v>
      </c>
      <c r="C12" s="69">
        <f t="shared" si="0"/>
        <v>161098</v>
      </c>
      <c r="D12" s="69">
        <v>8207</v>
      </c>
      <c r="E12" s="69">
        <v>7705</v>
      </c>
      <c r="F12" s="69">
        <v>9408</v>
      </c>
      <c r="G12" s="69">
        <v>11890</v>
      </c>
      <c r="H12" s="69">
        <v>12303</v>
      </c>
      <c r="I12" s="69">
        <v>11549</v>
      </c>
      <c r="J12" s="69">
        <v>13547</v>
      </c>
      <c r="K12" s="69">
        <v>14245</v>
      </c>
      <c r="L12" s="69">
        <v>12260</v>
      </c>
      <c r="M12" s="69">
        <v>12615</v>
      </c>
      <c r="N12" s="69">
        <v>12879</v>
      </c>
      <c r="O12" s="69">
        <v>10730</v>
      </c>
      <c r="P12" s="69">
        <v>8502</v>
      </c>
      <c r="Q12" s="69">
        <v>4970</v>
      </c>
      <c r="R12" s="69">
        <v>3505</v>
      </c>
      <c r="S12" s="69">
        <v>2865</v>
      </c>
      <c r="T12" s="69">
        <v>1989</v>
      </c>
      <c r="U12" s="69">
        <v>1348</v>
      </c>
      <c r="V12" s="69">
        <v>466</v>
      </c>
      <c r="W12" s="69">
        <v>107</v>
      </c>
      <c r="X12" s="69">
        <v>8</v>
      </c>
    </row>
    <row r="13" spans="1:37" s="113" customFormat="1" ht="21.75" customHeight="1">
      <c r="A13" s="272"/>
      <c r="B13" s="69" t="s">
        <v>208</v>
      </c>
      <c r="C13" s="69">
        <f t="shared" si="0"/>
        <v>81505</v>
      </c>
      <c r="D13" s="69">
        <v>4281</v>
      </c>
      <c r="E13" s="69">
        <v>4101</v>
      </c>
      <c r="F13" s="69">
        <v>5023</v>
      </c>
      <c r="G13" s="69">
        <v>6202</v>
      </c>
      <c r="H13" s="69">
        <v>6360</v>
      </c>
      <c r="I13" s="69">
        <v>6005</v>
      </c>
      <c r="J13" s="69">
        <v>6702</v>
      </c>
      <c r="K13" s="69">
        <v>7080</v>
      </c>
      <c r="L13" s="69">
        <v>6046</v>
      </c>
      <c r="M13" s="69">
        <v>6129</v>
      </c>
      <c r="N13" s="69">
        <v>6515</v>
      </c>
      <c r="O13" s="69">
        <v>5370</v>
      </c>
      <c r="P13" s="69">
        <v>4244</v>
      </c>
      <c r="Q13" s="69">
        <v>2491</v>
      </c>
      <c r="R13" s="69">
        <v>1682</v>
      </c>
      <c r="S13" s="69">
        <v>1277</v>
      </c>
      <c r="T13" s="69">
        <v>977</v>
      </c>
      <c r="U13" s="69">
        <v>734</v>
      </c>
      <c r="V13" s="69">
        <v>233</v>
      </c>
      <c r="W13" s="69">
        <v>51</v>
      </c>
      <c r="X13" s="69">
        <v>2</v>
      </c>
    </row>
    <row r="14" spans="1:37" s="113" customFormat="1" ht="20.100000000000001" customHeight="1">
      <c r="A14" s="272"/>
      <c r="B14" s="69" t="s">
        <v>209</v>
      </c>
      <c r="C14" s="69">
        <f t="shared" si="0"/>
        <v>79593</v>
      </c>
      <c r="D14" s="69">
        <v>3926</v>
      </c>
      <c r="E14" s="69">
        <v>3604</v>
      </c>
      <c r="F14" s="69">
        <v>4385</v>
      </c>
      <c r="G14" s="69">
        <v>5688</v>
      </c>
      <c r="H14" s="69">
        <v>5943</v>
      </c>
      <c r="I14" s="69">
        <v>5544</v>
      </c>
      <c r="J14" s="69">
        <v>6845</v>
      </c>
      <c r="K14" s="69">
        <v>7165</v>
      </c>
      <c r="L14" s="69">
        <v>6214</v>
      </c>
      <c r="M14" s="69">
        <v>6486</v>
      </c>
      <c r="N14" s="69">
        <v>6364</v>
      </c>
      <c r="O14" s="69">
        <v>5360</v>
      </c>
      <c r="P14" s="69">
        <v>4258</v>
      </c>
      <c r="Q14" s="69">
        <v>2479</v>
      </c>
      <c r="R14" s="69">
        <v>1823</v>
      </c>
      <c r="S14" s="69">
        <v>1588</v>
      </c>
      <c r="T14" s="69">
        <v>1012</v>
      </c>
      <c r="U14" s="69">
        <v>614</v>
      </c>
      <c r="V14" s="69">
        <v>233</v>
      </c>
      <c r="W14" s="69">
        <v>56</v>
      </c>
      <c r="X14" s="69">
        <v>6</v>
      </c>
    </row>
    <row r="15" spans="1:37" s="113" customFormat="1" ht="24" customHeight="1">
      <c r="A15" s="272" t="s">
        <v>26</v>
      </c>
      <c r="B15" s="69" t="s">
        <v>207</v>
      </c>
      <c r="C15" s="69">
        <f t="shared" si="0"/>
        <v>163959</v>
      </c>
      <c r="D15" s="69">
        <v>8674</v>
      </c>
      <c r="E15" s="69">
        <v>7691</v>
      </c>
      <c r="F15" s="69">
        <v>8973</v>
      </c>
      <c r="G15" s="69">
        <v>11432</v>
      </c>
      <c r="H15" s="69">
        <v>12562</v>
      </c>
      <c r="I15" s="69">
        <v>12144</v>
      </c>
      <c r="J15" s="69">
        <v>13126</v>
      </c>
      <c r="K15" s="69">
        <v>14649</v>
      </c>
      <c r="L15" s="69">
        <v>12734</v>
      </c>
      <c r="M15" s="69">
        <v>12496</v>
      </c>
      <c r="N15" s="69">
        <v>13070</v>
      </c>
      <c r="O15" s="69">
        <v>11074</v>
      </c>
      <c r="P15" s="69">
        <v>8943</v>
      </c>
      <c r="Q15" s="69">
        <v>5878</v>
      </c>
      <c r="R15" s="69">
        <v>3488</v>
      </c>
      <c r="S15" s="69">
        <v>3015</v>
      </c>
      <c r="T15" s="69">
        <v>2004</v>
      </c>
      <c r="U15" s="69">
        <v>1385</v>
      </c>
      <c r="V15" s="69">
        <v>495</v>
      </c>
      <c r="W15" s="69">
        <v>114</v>
      </c>
      <c r="X15" s="69">
        <v>12</v>
      </c>
    </row>
    <row r="16" spans="1:37" s="113" customFormat="1" ht="21.75" customHeight="1">
      <c r="A16" s="272"/>
      <c r="B16" s="69" t="s">
        <v>208</v>
      </c>
      <c r="C16" s="69">
        <f t="shared" si="0"/>
        <v>82792</v>
      </c>
      <c r="D16" s="69">
        <v>4512</v>
      </c>
      <c r="E16" s="69">
        <v>4096</v>
      </c>
      <c r="F16" s="69">
        <v>4756</v>
      </c>
      <c r="G16" s="69">
        <v>5993</v>
      </c>
      <c r="H16" s="69">
        <v>6466</v>
      </c>
      <c r="I16" s="69">
        <v>6325</v>
      </c>
      <c r="J16" s="69">
        <v>6528</v>
      </c>
      <c r="K16" s="69">
        <v>7226</v>
      </c>
      <c r="L16" s="69">
        <v>6324</v>
      </c>
      <c r="M16" s="69">
        <v>6087</v>
      </c>
      <c r="N16" s="69">
        <v>6565</v>
      </c>
      <c r="O16" s="69">
        <v>5535</v>
      </c>
      <c r="P16" s="69">
        <v>4424</v>
      </c>
      <c r="Q16" s="69">
        <v>2926</v>
      </c>
      <c r="R16" s="69">
        <v>1722</v>
      </c>
      <c r="S16" s="69">
        <v>1343</v>
      </c>
      <c r="T16" s="69">
        <v>925</v>
      </c>
      <c r="U16" s="69">
        <v>718</v>
      </c>
      <c r="V16" s="69">
        <v>264</v>
      </c>
      <c r="W16" s="69">
        <v>52</v>
      </c>
      <c r="X16" s="69">
        <v>5</v>
      </c>
    </row>
    <row r="17" spans="1:38" s="113" customFormat="1" ht="20.100000000000001" customHeight="1">
      <c r="A17" s="272"/>
      <c r="B17" s="115" t="s">
        <v>209</v>
      </c>
      <c r="C17" s="69">
        <f t="shared" si="0"/>
        <v>81167</v>
      </c>
      <c r="D17" s="69">
        <v>4162</v>
      </c>
      <c r="E17" s="69">
        <v>3595</v>
      </c>
      <c r="F17" s="69">
        <v>4217</v>
      </c>
      <c r="G17" s="69">
        <v>5439</v>
      </c>
      <c r="H17" s="69">
        <v>6096</v>
      </c>
      <c r="I17" s="69">
        <v>5819</v>
      </c>
      <c r="J17" s="69">
        <v>6598</v>
      </c>
      <c r="K17" s="69">
        <v>7423</v>
      </c>
      <c r="L17" s="69">
        <v>6410</v>
      </c>
      <c r="M17" s="69">
        <v>6409</v>
      </c>
      <c r="N17" s="69">
        <v>6505</v>
      </c>
      <c r="O17" s="69">
        <v>5539</v>
      </c>
      <c r="P17" s="69">
        <v>4519</v>
      </c>
      <c r="Q17" s="69">
        <v>2952</v>
      </c>
      <c r="R17" s="69">
        <v>1766</v>
      </c>
      <c r="S17" s="69">
        <v>1672</v>
      </c>
      <c r="T17" s="69">
        <v>1079</v>
      </c>
      <c r="U17" s="69">
        <v>667</v>
      </c>
      <c r="V17" s="69">
        <v>231</v>
      </c>
      <c r="W17" s="69">
        <v>62</v>
      </c>
      <c r="X17" s="69">
        <v>7</v>
      </c>
    </row>
    <row r="18" spans="1:38" s="113" customFormat="1" ht="20.100000000000001" customHeight="1">
      <c r="A18" s="272" t="s">
        <v>27</v>
      </c>
      <c r="B18" s="115" t="s">
        <v>207</v>
      </c>
      <c r="C18" s="69">
        <f t="shared" si="0"/>
        <v>167639</v>
      </c>
      <c r="D18" s="69">
        <v>8844</v>
      </c>
      <c r="E18" s="69">
        <v>8102</v>
      </c>
      <c r="F18" s="69">
        <v>8706</v>
      </c>
      <c r="G18" s="69">
        <v>10937</v>
      </c>
      <c r="H18" s="69">
        <v>12836</v>
      </c>
      <c r="I18" s="69">
        <v>12647</v>
      </c>
      <c r="J18" s="69">
        <v>12821</v>
      </c>
      <c r="K18" s="69">
        <v>15328</v>
      </c>
      <c r="L18" s="69">
        <v>13300</v>
      </c>
      <c r="M18" s="69">
        <v>12624</v>
      </c>
      <c r="N18" s="69">
        <v>13010</v>
      </c>
      <c r="O18" s="69">
        <v>11570</v>
      </c>
      <c r="P18" s="69">
        <v>9367</v>
      </c>
      <c r="Q18" s="69">
        <v>6753</v>
      </c>
      <c r="R18" s="69">
        <v>3571</v>
      </c>
      <c r="S18" s="69">
        <v>3150</v>
      </c>
      <c r="T18" s="69">
        <v>2040</v>
      </c>
      <c r="U18" s="69">
        <v>1389</v>
      </c>
      <c r="V18" s="69">
        <v>513</v>
      </c>
      <c r="W18" s="69">
        <v>118</v>
      </c>
      <c r="X18" s="69">
        <v>13</v>
      </c>
    </row>
    <row r="19" spans="1:38" s="113" customFormat="1" ht="20.100000000000001" customHeight="1">
      <c r="A19" s="272"/>
      <c r="B19" s="69" t="s">
        <v>208</v>
      </c>
      <c r="C19" s="69">
        <f t="shared" si="0"/>
        <v>84468</v>
      </c>
      <c r="D19" s="69">
        <v>4608</v>
      </c>
      <c r="E19" s="69">
        <v>4233</v>
      </c>
      <c r="F19" s="69">
        <v>4635</v>
      </c>
      <c r="G19" s="69">
        <v>5801</v>
      </c>
      <c r="H19" s="69">
        <v>6577</v>
      </c>
      <c r="I19" s="69">
        <v>6564</v>
      </c>
      <c r="J19" s="69">
        <v>6434</v>
      </c>
      <c r="K19" s="69">
        <v>7572</v>
      </c>
      <c r="L19" s="69">
        <v>6619</v>
      </c>
      <c r="M19" s="69">
        <v>6147</v>
      </c>
      <c r="N19" s="69">
        <v>6470</v>
      </c>
      <c r="O19" s="69">
        <v>5727</v>
      </c>
      <c r="P19" s="69">
        <v>4632</v>
      </c>
      <c r="Q19" s="69">
        <v>3355</v>
      </c>
      <c r="R19" s="69">
        <v>1770</v>
      </c>
      <c r="S19" s="69">
        <v>1394</v>
      </c>
      <c r="T19" s="69">
        <v>905</v>
      </c>
      <c r="U19" s="69">
        <v>704</v>
      </c>
      <c r="V19" s="69">
        <v>266</v>
      </c>
      <c r="W19" s="69">
        <v>49</v>
      </c>
      <c r="X19" s="69">
        <v>6</v>
      </c>
    </row>
    <row r="20" spans="1:38" s="113" customFormat="1" ht="20.100000000000001" customHeight="1">
      <c r="A20" s="272"/>
      <c r="B20" s="115" t="s">
        <v>209</v>
      </c>
      <c r="C20" s="69">
        <f t="shared" si="0"/>
        <v>83171</v>
      </c>
      <c r="D20" s="69">
        <v>4236</v>
      </c>
      <c r="E20" s="69">
        <v>3869</v>
      </c>
      <c r="F20" s="69">
        <v>4071</v>
      </c>
      <c r="G20" s="69">
        <v>5136</v>
      </c>
      <c r="H20" s="69">
        <v>6259</v>
      </c>
      <c r="I20" s="69">
        <v>6083</v>
      </c>
      <c r="J20" s="69">
        <v>6387</v>
      </c>
      <c r="K20" s="69">
        <v>7756</v>
      </c>
      <c r="L20" s="69">
        <v>6681</v>
      </c>
      <c r="M20" s="69">
        <v>6477</v>
      </c>
      <c r="N20" s="69">
        <v>6540</v>
      </c>
      <c r="O20" s="69">
        <v>5843</v>
      </c>
      <c r="P20" s="69">
        <v>4735</v>
      </c>
      <c r="Q20" s="69">
        <v>3398</v>
      </c>
      <c r="R20" s="69">
        <v>1801</v>
      </c>
      <c r="S20" s="69">
        <v>1756</v>
      </c>
      <c r="T20" s="69">
        <v>1135</v>
      </c>
      <c r="U20" s="69">
        <v>685</v>
      </c>
      <c r="V20" s="69">
        <v>247</v>
      </c>
      <c r="W20" s="69">
        <v>69</v>
      </c>
      <c r="X20" s="69">
        <v>7</v>
      </c>
    </row>
    <row r="21" spans="1:38" s="113" customFormat="1" ht="20.100000000000001" customHeight="1">
      <c r="A21" s="272" t="s">
        <v>28</v>
      </c>
      <c r="B21" s="115" t="s">
        <v>207</v>
      </c>
      <c r="C21" s="69">
        <f t="shared" si="0"/>
        <v>170317</v>
      </c>
      <c r="D21" s="69">
        <v>9222</v>
      </c>
      <c r="E21" s="69">
        <v>8191</v>
      </c>
      <c r="F21" s="69">
        <v>8506</v>
      </c>
      <c r="G21" s="69">
        <v>10721</v>
      </c>
      <c r="H21" s="69">
        <v>12544</v>
      </c>
      <c r="I21" s="69">
        <v>12734</v>
      </c>
      <c r="J21" s="69">
        <v>12844</v>
      </c>
      <c r="K21" s="69">
        <v>15552</v>
      </c>
      <c r="L21" s="69">
        <v>13784</v>
      </c>
      <c r="M21" s="69">
        <v>12593</v>
      </c>
      <c r="N21" s="69">
        <v>12860</v>
      </c>
      <c r="O21" s="69">
        <v>12289</v>
      </c>
      <c r="P21" s="69">
        <v>9804</v>
      </c>
      <c r="Q21" s="69">
        <v>7463</v>
      </c>
      <c r="R21" s="69">
        <v>3771</v>
      </c>
      <c r="S21" s="69">
        <v>3240</v>
      </c>
      <c r="T21" s="69">
        <v>2117</v>
      </c>
      <c r="U21" s="69">
        <v>1350</v>
      </c>
      <c r="V21" s="69">
        <v>584</v>
      </c>
      <c r="W21" s="69">
        <v>136</v>
      </c>
      <c r="X21" s="69">
        <v>12</v>
      </c>
    </row>
    <row r="22" spans="1:38" s="113" customFormat="1" ht="20.100000000000001" customHeight="1">
      <c r="A22" s="272"/>
      <c r="B22" s="69" t="s">
        <v>208</v>
      </c>
      <c r="C22" s="69">
        <f t="shared" si="0"/>
        <v>85737</v>
      </c>
      <c r="D22" s="69">
        <v>4815</v>
      </c>
      <c r="E22" s="69">
        <v>4334</v>
      </c>
      <c r="F22" s="69">
        <v>4459</v>
      </c>
      <c r="G22" s="69">
        <v>5688</v>
      </c>
      <c r="H22" s="69">
        <v>6492</v>
      </c>
      <c r="I22" s="69">
        <v>6618</v>
      </c>
      <c r="J22" s="69">
        <v>6460</v>
      </c>
      <c r="K22" s="69">
        <v>7634</v>
      </c>
      <c r="L22" s="69">
        <v>6895</v>
      </c>
      <c r="M22" s="69">
        <v>6113</v>
      </c>
      <c r="N22" s="69">
        <v>6381</v>
      </c>
      <c r="O22" s="69">
        <v>6016</v>
      </c>
      <c r="P22" s="69">
        <v>4862</v>
      </c>
      <c r="Q22" s="69">
        <v>3731</v>
      </c>
      <c r="R22" s="69">
        <v>1841</v>
      </c>
      <c r="S22" s="69">
        <v>1455</v>
      </c>
      <c r="T22" s="69">
        <v>933</v>
      </c>
      <c r="U22" s="69">
        <v>646</v>
      </c>
      <c r="V22" s="69">
        <v>300</v>
      </c>
      <c r="W22" s="69">
        <v>58</v>
      </c>
      <c r="X22" s="69">
        <v>6</v>
      </c>
    </row>
    <row r="23" spans="1:38" s="113" customFormat="1" ht="20.100000000000001" customHeight="1">
      <c r="A23" s="272"/>
      <c r="B23" s="69" t="s">
        <v>209</v>
      </c>
      <c r="C23" s="69">
        <f t="shared" si="0"/>
        <v>84643</v>
      </c>
      <c r="D23" s="69">
        <v>4407</v>
      </c>
      <c r="E23" s="69">
        <v>3857</v>
      </c>
      <c r="F23" s="69">
        <v>4047</v>
      </c>
      <c r="G23" s="69">
        <v>5033</v>
      </c>
      <c r="H23" s="69">
        <v>6052</v>
      </c>
      <c r="I23" s="69">
        <v>6116</v>
      </c>
      <c r="J23" s="69">
        <v>6384</v>
      </c>
      <c r="K23" s="69">
        <v>7918</v>
      </c>
      <c r="L23" s="69">
        <v>6952</v>
      </c>
      <c r="M23" s="69">
        <v>6480</v>
      </c>
      <c r="N23" s="69">
        <v>6479</v>
      </c>
      <c r="O23" s="69">
        <v>6273</v>
      </c>
      <c r="P23" s="69">
        <v>4942</v>
      </c>
      <c r="Q23" s="69">
        <v>3732</v>
      </c>
      <c r="R23" s="69">
        <v>1930</v>
      </c>
      <c r="S23" s="69">
        <v>1785</v>
      </c>
      <c r="T23" s="69">
        <v>1184</v>
      </c>
      <c r="U23" s="69">
        <v>704</v>
      </c>
      <c r="V23" s="69">
        <v>284</v>
      </c>
      <c r="W23" s="69">
        <v>78</v>
      </c>
      <c r="X23" s="69">
        <v>6</v>
      </c>
    </row>
    <row r="24" spans="1:38" s="113" customFormat="1" ht="20.100000000000001" customHeight="1">
      <c r="A24" s="272" t="s">
        <v>29</v>
      </c>
      <c r="B24" s="115" t="s">
        <v>207</v>
      </c>
      <c r="C24" s="69">
        <f t="shared" si="0"/>
        <v>173049</v>
      </c>
      <c r="D24" s="80">
        <v>9187</v>
      </c>
      <c r="E24" s="80">
        <v>8418</v>
      </c>
      <c r="F24" s="80">
        <v>8329</v>
      </c>
      <c r="G24" s="80">
        <v>10384</v>
      </c>
      <c r="H24" s="80">
        <v>12396</v>
      </c>
      <c r="I24" s="80">
        <v>13001</v>
      </c>
      <c r="J24" s="80">
        <v>12847</v>
      </c>
      <c r="K24" s="80">
        <v>15427</v>
      </c>
      <c r="L24" s="80">
        <v>14498</v>
      </c>
      <c r="M24" s="80">
        <v>12686</v>
      </c>
      <c r="N24" s="80">
        <v>12739</v>
      </c>
      <c r="O24" s="80">
        <v>12760</v>
      </c>
      <c r="P24" s="80">
        <v>10331</v>
      </c>
      <c r="Q24" s="80">
        <v>8136</v>
      </c>
      <c r="R24" s="80">
        <v>4236</v>
      </c>
      <c r="S24" s="80">
        <v>3278</v>
      </c>
      <c r="T24" s="80">
        <v>2243</v>
      </c>
      <c r="U24" s="80">
        <v>1359</v>
      </c>
      <c r="V24" s="80">
        <v>633</v>
      </c>
      <c r="W24" s="80">
        <v>142</v>
      </c>
      <c r="X24" s="80">
        <v>19</v>
      </c>
    </row>
    <row r="25" spans="1:38" s="113" customFormat="1" ht="20.100000000000001" customHeight="1">
      <c r="A25" s="272"/>
      <c r="B25" s="69" t="s">
        <v>208</v>
      </c>
      <c r="C25" s="69">
        <f t="shared" si="0"/>
        <v>86976</v>
      </c>
      <c r="D25" s="80">
        <v>4760</v>
      </c>
      <c r="E25" s="80">
        <v>4447</v>
      </c>
      <c r="F25" s="80">
        <v>4368</v>
      </c>
      <c r="G25" s="80">
        <v>5534</v>
      </c>
      <c r="H25" s="80">
        <v>6379</v>
      </c>
      <c r="I25" s="80">
        <v>6728</v>
      </c>
      <c r="J25" s="80">
        <v>6568</v>
      </c>
      <c r="K25" s="80">
        <v>7557</v>
      </c>
      <c r="L25" s="80">
        <v>7256</v>
      </c>
      <c r="M25" s="80">
        <v>6184</v>
      </c>
      <c r="N25" s="80">
        <v>6210</v>
      </c>
      <c r="O25" s="80">
        <v>6260</v>
      </c>
      <c r="P25" s="80">
        <v>5136</v>
      </c>
      <c r="Q25" s="80">
        <v>4028</v>
      </c>
      <c r="R25" s="80">
        <v>2076</v>
      </c>
      <c r="S25" s="80">
        <v>1486</v>
      </c>
      <c r="T25" s="80">
        <v>962</v>
      </c>
      <c r="U25" s="80">
        <v>654</v>
      </c>
      <c r="V25" s="80">
        <v>302</v>
      </c>
      <c r="W25" s="80">
        <v>70</v>
      </c>
      <c r="X25" s="80">
        <v>11</v>
      </c>
    </row>
    <row r="26" spans="1:38" s="113" customFormat="1" ht="20.100000000000001" customHeight="1">
      <c r="A26" s="272"/>
      <c r="B26" s="69" t="s">
        <v>209</v>
      </c>
      <c r="C26" s="69">
        <f t="shared" si="0"/>
        <v>86073</v>
      </c>
      <c r="D26" s="80">
        <v>4427</v>
      </c>
      <c r="E26" s="80">
        <v>3971</v>
      </c>
      <c r="F26" s="80">
        <v>3961</v>
      </c>
      <c r="G26" s="80">
        <v>4850</v>
      </c>
      <c r="H26" s="80">
        <v>6017</v>
      </c>
      <c r="I26" s="80">
        <v>6273</v>
      </c>
      <c r="J26" s="80">
        <v>6279</v>
      </c>
      <c r="K26" s="80">
        <v>7870</v>
      </c>
      <c r="L26" s="80">
        <v>7242</v>
      </c>
      <c r="M26" s="80">
        <v>6502</v>
      </c>
      <c r="N26" s="80">
        <v>6529</v>
      </c>
      <c r="O26" s="80">
        <v>6500</v>
      </c>
      <c r="P26" s="80">
        <v>5195</v>
      </c>
      <c r="Q26" s="80">
        <v>4108</v>
      </c>
      <c r="R26" s="80">
        <v>2160</v>
      </c>
      <c r="S26" s="80">
        <v>1792</v>
      </c>
      <c r="T26" s="80">
        <v>1281</v>
      </c>
      <c r="U26" s="80">
        <v>705</v>
      </c>
      <c r="V26" s="80">
        <v>331</v>
      </c>
      <c r="W26" s="80">
        <v>72</v>
      </c>
      <c r="X26" s="80">
        <v>8</v>
      </c>
    </row>
    <row r="27" spans="1:38" s="116" customFormat="1" ht="20.100000000000001" customHeight="1">
      <c r="A27" s="272" t="s">
        <v>30</v>
      </c>
      <c r="B27" s="115" t="s">
        <v>207</v>
      </c>
      <c r="C27" s="69">
        <f t="shared" si="0"/>
        <v>175142</v>
      </c>
      <c r="D27" s="80">
        <v>9013</v>
      </c>
      <c r="E27" s="80">
        <v>8953</v>
      </c>
      <c r="F27" s="80">
        <v>7967</v>
      </c>
      <c r="G27" s="80">
        <v>9678</v>
      </c>
      <c r="H27" s="80">
        <v>12307</v>
      </c>
      <c r="I27" s="80">
        <v>13234</v>
      </c>
      <c r="J27" s="80">
        <v>13007</v>
      </c>
      <c r="K27" s="80">
        <v>15090</v>
      </c>
      <c r="L27" s="80">
        <v>15149</v>
      </c>
      <c r="M27" s="80">
        <v>12653</v>
      </c>
      <c r="N27" s="80">
        <v>12821</v>
      </c>
      <c r="O27" s="80">
        <v>13020</v>
      </c>
      <c r="P27" s="80">
        <v>10824</v>
      </c>
      <c r="Q27" s="80">
        <v>8835</v>
      </c>
      <c r="R27" s="80">
        <v>4872</v>
      </c>
      <c r="S27" s="80">
        <v>3190</v>
      </c>
      <c r="T27" s="80">
        <v>2365</v>
      </c>
      <c r="U27" s="80">
        <v>1325</v>
      </c>
      <c r="V27" s="80">
        <v>662</v>
      </c>
      <c r="W27" s="80">
        <v>158</v>
      </c>
      <c r="X27" s="80">
        <v>19</v>
      </c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</row>
    <row r="28" spans="1:38" s="116" customFormat="1" ht="20.100000000000001" customHeight="1">
      <c r="A28" s="272"/>
      <c r="B28" s="69" t="s">
        <v>208</v>
      </c>
      <c r="C28" s="69">
        <f t="shared" si="0"/>
        <v>87889</v>
      </c>
      <c r="D28" s="80">
        <v>4665</v>
      </c>
      <c r="E28" s="80">
        <v>4688</v>
      </c>
      <c r="F28" s="80">
        <v>4170</v>
      </c>
      <c r="G28" s="80">
        <v>5159</v>
      </c>
      <c r="H28" s="80">
        <v>6426</v>
      </c>
      <c r="I28" s="80">
        <v>6745</v>
      </c>
      <c r="J28" s="80">
        <v>6686</v>
      </c>
      <c r="K28" s="80">
        <v>7498</v>
      </c>
      <c r="L28" s="80">
        <v>7501</v>
      </c>
      <c r="M28" s="80">
        <v>6202</v>
      </c>
      <c r="N28" s="80">
        <v>6184</v>
      </c>
      <c r="O28" s="80">
        <v>6457</v>
      </c>
      <c r="P28" s="80">
        <v>5312</v>
      </c>
      <c r="Q28" s="80">
        <v>4362</v>
      </c>
      <c r="R28" s="80">
        <v>2388</v>
      </c>
      <c r="S28" s="80">
        <v>1461</v>
      </c>
      <c r="T28" s="80">
        <v>1002</v>
      </c>
      <c r="U28" s="80">
        <v>590</v>
      </c>
      <c r="V28" s="80">
        <v>307</v>
      </c>
      <c r="W28" s="80">
        <v>75</v>
      </c>
      <c r="X28" s="80">
        <v>11</v>
      </c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</row>
    <row r="29" spans="1:38" s="116" customFormat="1" ht="20.100000000000001" customHeight="1">
      <c r="A29" s="272"/>
      <c r="B29" s="69" t="s">
        <v>209</v>
      </c>
      <c r="C29" s="69">
        <f t="shared" si="0"/>
        <v>87253</v>
      </c>
      <c r="D29" s="80">
        <v>4348</v>
      </c>
      <c r="E29" s="80">
        <v>4265</v>
      </c>
      <c r="F29" s="80">
        <v>3797</v>
      </c>
      <c r="G29" s="80">
        <v>4519</v>
      </c>
      <c r="H29" s="80">
        <v>5881</v>
      </c>
      <c r="I29" s="80">
        <v>6489</v>
      </c>
      <c r="J29" s="80">
        <v>6321</v>
      </c>
      <c r="K29" s="80">
        <v>7592</v>
      </c>
      <c r="L29" s="80">
        <v>7648</v>
      </c>
      <c r="M29" s="80">
        <v>6451</v>
      </c>
      <c r="N29" s="80">
        <v>6637</v>
      </c>
      <c r="O29" s="80">
        <v>6563</v>
      </c>
      <c r="P29" s="80">
        <v>5512</v>
      </c>
      <c r="Q29" s="80">
        <v>4473</v>
      </c>
      <c r="R29" s="80">
        <v>2484</v>
      </c>
      <c r="S29" s="80">
        <v>1729</v>
      </c>
      <c r="T29" s="80">
        <v>1363</v>
      </c>
      <c r="U29" s="80">
        <v>735</v>
      </c>
      <c r="V29" s="80">
        <v>355</v>
      </c>
      <c r="W29" s="80">
        <v>83</v>
      </c>
      <c r="X29" s="80">
        <v>8</v>
      </c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</row>
    <row r="30" spans="1:38" s="116" customFormat="1" ht="20.100000000000001" customHeight="1">
      <c r="A30" s="272" t="s">
        <v>31</v>
      </c>
      <c r="B30" s="69" t="s">
        <v>213</v>
      </c>
      <c r="C30" s="69">
        <v>176757</v>
      </c>
      <c r="D30" s="80">
        <v>8522</v>
      </c>
      <c r="E30" s="80">
        <v>9209</v>
      </c>
      <c r="F30" s="80">
        <v>8072</v>
      </c>
      <c r="G30" s="80">
        <v>9370</v>
      </c>
      <c r="H30" s="80">
        <v>11868</v>
      </c>
      <c r="I30" s="80">
        <v>13416</v>
      </c>
      <c r="J30" s="80">
        <v>13319</v>
      </c>
      <c r="K30" s="80">
        <v>14356</v>
      </c>
      <c r="L30" s="80">
        <v>15446</v>
      </c>
      <c r="M30" s="80">
        <v>13199</v>
      </c>
      <c r="N30" s="80">
        <v>12800</v>
      </c>
      <c r="O30" s="80">
        <v>13174</v>
      </c>
      <c r="P30" s="80">
        <v>11177</v>
      </c>
      <c r="Q30" s="80">
        <v>9196</v>
      </c>
      <c r="R30" s="80">
        <v>5765</v>
      </c>
      <c r="S30" s="80">
        <v>3150</v>
      </c>
      <c r="T30" s="80">
        <v>2470</v>
      </c>
      <c r="U30" s="80">
        <v>1373</v>
      </c>
      <c r="V30" s="80">
        <v>693</v>
      </c>
      <c r="W30" s="80">
        <v>158</v>
      </c>
      <c r="X30" s="80">
        <v>24</v>
      </c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</row>
    <row r="31" spans="1:38" s="116" customFormat="1" ht="20.100000000000001" customHeight="1">
      <c r="A31" s="272"/>
      <c r="B31" s="69" t="s">
        <v>214</v>
      </c>
      <c r="C31" s="69">
        <v>88596</v>
      </c>
      <c r="D31" s="80">
        <v>4381</v>
      </c>
      <c r="E31" s="80">
        <v>4795</v>
      </c>
      <c r="F31" s="80">
        <v>4261</v>
      </c>
      <c r="G31" s="80">
        <v>4981</v>
      </c>
      <c r="H31" s="80">
        <v>6202</v>
      </c>
      <c r="I31" s="80">
        <v>6838</v>
      </c>
      <c r="J31" s="80">
        <v>6917</v>
      </c>
      <c r="K31" s="80">
        <v>7116</v>
      </c>
      <c r="L31" s="80">
        <v>7612</v>
      </c>
      <c r="M31" s="80">
        <v>6571</v>
      </c>
      <c r="N31" s="80">
        <v>6178</v>
      </c>
      <c r="O31" s="80">
        <v>6489</v>
      </c>
      <c r="P31" s="80">
        <v>5469</v>
      </c>
      <c r="Q31" s="80">
        <v>4496</v>
      </c>
      <c r="R31" s="80">
        <v>2807</v>
      </c>
      <c r="S31" s="80">
        <v>1483</v>
      </c>
      <c r="T31" s="80">
        <v>1029</v>
      </c>
      <c r="U31" s="80">
        <v>572</v>
      </c>
      <c r="V31" s="80">
        <v>307</v>
      </c>
      <c r="W31" s="80">
        <v>76</v>
      </c>
      <c r="X31" s="80">
        <v>16</v>
      </c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</row>
    <row r="32" spans="1:38" s="116" customFormat="1" ht="20.100000000000001" customHeight="1">
      <c r="A32" s="272"/>
      <c r="B32" s="69" t="s">
        <v>215</v>
      </c>
      <c r="C32" s="69">
        <v>88161</v>
      </c>
      <c r="D32" s="80">
        <v>4141</v>
      </c>
      <c r="E32" s="80">
        <v>4414</v>
      </c>
      <c r="F32" s="80">
        <v>3811</v>
      </c>
      <c r="G32" s="80">
        <v>4389</v>
      </c>
      <c r="H32" s="80">
        <v>5666</v>
      </c>
      <c r="I32" s="80">
        <v>6578</v>
      </c>
      <c r="J32" s="80">
        <v>6402</v>
      </c>
      <c r="K32" s="80">
        <v>7240</v>
      </c>
      <c r="L32" s="80">
        <v>7834</v>
      </c>
      <c r="M32" s="80">
        <v>6628</v>
      </c>
      <c r="N32" s="80">
        <v>6622</v>
      </c>
      <c r="O32" s="80">
        <v>6685</v>
      </c>
      <c r="P32" s="80">
        <v>5708</v>
      </c>
      <c r="Q32" s="80">
        <v>4700</v>
      </c>
      <c r="R32" s="80">
        <v>2958</v>
      </c>
      <c r="S32" s="80">
        <v>1667</v>
      </c>
      <c r="T32" s="80">
        <v>1441</v>
      </c>
      <c r="U32" s="80">
        <v>801</v>
      </c>
      <c r="V32" s="80">
        <v>386</v>
      </c>
      <c r="W32" s="80">
        <v>82</v>
      </c>
      <c r="X32" s="80">
        <v>8</v>
      </c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</row>
    <row r="33" spans="1:38" s="116" customFormat="1" ht="20.100000000000001" customHeight="1">
      <c r="A33" s="273" t="s">
        <v>216</v>
      </c>
      <c r="B33" s="115" t="s">
        <v>207</v>
      </c>
      <c r="C33" s="70">
        <v>177602</v>
      </c>
      <c r="D33" s="79">
        <v>7937</v>
      </c>
      <c r="E33" s="79">
        <v>8902</v>
      </c>
      <c r="F33" s="79">
        <v>8394</v>
      </c>
      <c r="G33" s="79">
        <v>9144</v>
      </c>
      <c r="H33" s="79">
        <v>11263</v>
      </c>
      <c r="I33" s="79">
        <v>13610</v>
      </c>
      <c r="J33" s="79">
        <v>13487</v>
      </c>
      <c r="K33" s="79">
        <v>13591</v>
      </c>
      <c r="L33" s="79">
        <v>15883</v>
      </c>
      <c r="M33" s="79">
        <v>13666</v>
      </c>
      <c r="N33" s="79">
        <v>12838</v>
      </c>
      <c r="O33" s="79">
        <v>13095</v>
      </c>
      <c r="P33" s="79">
        <v>11633</v>
      </c>
      <c r="Q33" s="79">
        <v>9574</v>
      </c>
      <c r="R33" s="79">
        <v>6574</v>
      </c>
      <c r="S33" s="79">
        <v>3217</v>
      </c>
      <c r="T33" s="79">
        <v>2529</v>
      </c>
      <c r="U33" s="79">
        <v>1395</v>
      </c>
      <c r="V33" s="79">
        <v>673</v>
      </c>
      <c r="W33" s="79">
        <v>164</v>
      </c>
      <c r="X33" s="79">
        <v>33</v>
      </c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</row>
    <row r="34" spans="1:38" s="116" customFormat="1" ht="20.100000000000001" customHeight="1">
      <c r="A34" s="272"/>
      <c r="B34" s="69" t="s">
        <v>208</v>
      </c>
      <c r="C34" s="70">
        <v>88725</v>
      </c>
      <c r="D34" s="79">
        <v>4034</v>
      </c>
      <c r="E34" s="79">
        <v>4612</v>
      </c>
      <c r="F34" s="79">
        <v>4381</v>
      </c>
      <c r="G34" s="79">
        <v>4832</v>
      </c>
      <c r="H34" s="79">
        <v>5962</v>
      </c>
      <c r="I34" s="79">
        <v>6876</v>
      </c>
      <c r="J34" s="79">
        <v>7019</v>
      </c>
      <c r="K34" s="79">
        <v>6763</v>
      </c>
      <c r="L34" s="79">
        <v>7872</v>
      </c>
      <c r="M34" s="79">
        <v>6766</v>
      </c>
      <c r="N34" s="79">
        <v>6194</v>
      </c>
      <c r="O34" s="79">
        <v>6389</v>
      </c>
      <c r="P34" s="79">
        <v>5647</v>
      </c>
      <c r="Q34" s="79">
        <v>4661</v>
      </c>
      <c r="R34" s="79">
        <v>3209</v>
      </c>
      <c r="S34" s="79">
        <v>1521</v>
      </c>
      <c r="T34" s="79">
        <v>1043</v>
      </c>
      <c r="U34" s="79">
        <v>555</v>
      </c>
      <c r="V34" s="79">
        <v>299</v>
      </c>
      <c r="W34" s="79">
        <v>76</v>
      </c>
      <c r="X34" s="79">
        <v>14</v>
      </c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</row>
    <row r="35" spans="1:38" s="116" customFormat="1" ht="20.100000000000001" customHeight="1" thickBot="1">
      <c r="A35" s="271"/>
      <c r="B35" s="87" t="s">
        <v>209</v>
      </c>
      <c r="C35" s="89">
        <v>88877</v>
      </c>
      <c r="D35" s="86">
        <v>3903</v>
      </c>
      <c r="E35" s="86">
        <v>4290</v>
      </c>
      <c r="F35" s="86">
        <v>4013</v>
      </c>
      <c r="G35" s="86">
        <v>4312</v>
      </c>
      <c r="H35" s="86">
        <v>5301</v>
      </c>
      <c r="I35" s="86">
        <v>6734</v>
      </c>
      <c r="J35" s="86">
        <v>6468</v>
      </c>
      <c r="K35" s="86">
        <v>6828</v>
      </c>
      <c r="L35" s="86">
        <v>8011</v>
      </c>
      <c r="M35" s="86">
        <v>6900</v>
      </c>
      <c r="N35" s="86">
        <v>6644</v>
      </c>
      <c r="O35" s="86">
        <v>6706</v>
      </c>
      <c r="P35" s="86">
        <v>5986</v>
      </c>
      <c r="Q35" s="86">
        <v>4913</v>
      </c>
      <c r="R35" s="86">
        <v>3365</v>
      </c>
      <c r="S35" s="86">
        <v>1696</v>
      </c>
      <c r="T35" s="86">
        <v>1486</v>
      </c>
      <c r="U35" s="86">
        <v>840</v>
      </c>
      <c r="V35" s="86">
        <v>374</v>
      </c>
      <c r="W35" s="86">
        <v>88</v>
      </c>
      <c r="X35" s="86">
        <v>19</v>
      </c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</row>
    <row r="36" spans="1:38" s="105" customFormat="1" ht="15.75" customHeight="1">
      <c r="A36" s="99" t="s">
        <v>151</v>
      </c>
      <c r="D36" s="6"/>
      <c r="E36" s="6"/>
      <c r="F36" s="6"/>
      <c r="G36" s="6"/>
      <c r="H36" s="6"/>
      <c r="I36" s="6"/>
      <c r="J36" s="6"/>
      <c r="K36" s="6"/>
      <c r="L36" s="213" t="s">
        <v>211</v>
      </c>
      <c r="M36" s="213"/>
      <c r="N36" s="213"/>
      <c r="O36" s="213"/>
      <c r="P36" s="213"/>
      <c r="Q36" s="213"/>
      <c r="R36" s="213"/>
      <c r="S36" s="213"/>
      <c r="T36" s="117"/>
      <c r="U36" s="117"/>
      <c r="V36" s="117"/>
      <c r="W36" s="117"/>
      <c r="X36" s="117"/>
    </row>
    <row r="37" spans="1:38" s="105" customFormat="1" ht="15.75" customHeight="1">
      <c r="A37" s="99"/>
      <c r="D37" s="6"/>
      <c r="E37" s="6"/>
      <c r="F37" s="6"/>
      <c r="G37" s="6"/>
      <c r="H37" s="6"/>
      <c r="I37" s="6"/>
      <c r="J37" s="6"/>
      <c r="K37" s="6"/>
      <c r="L37" s="6"/>
      <c r="M37" s="6"/>
      <c r="N37" s="118"/>
      <c r="O37" s="118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38" s="113" customFormat="1" ht="12.75"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38" s="113" customFormat="1" ht="12.75"/>
    <row r="40" spans="1:38" s="113" customFormat="1" ht="12.75"/>
    <row r="41" spans="1:38" s="113" customFormat="1" ht="12.75"/>
    <row r="42" spans="1:38" s="113" customFormat="1" ht="12.75"/>
    <row r="43" spans="1:38" s="113" customFormat="1" ht="12.75"/>
    <row r="44" spans="1:38" s="113" customFormat="1" ht="12.75"/>
    <row r="45" spans="1:38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38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38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</sheetData>
  <mergeCells count="14">
    <mergeCell ref="A33:A35"/>
    <mergeCell ref="L36:S36"/>
    <mergeCell ref="A30:A32"/>
    <mergeCell ref="A12:A14"/>
    <mergeCell ref="A15:A17"/>
    <mergeCell ref="A18:A20"/>
    <mergeCell ref="A21:A23"/>
    <mergeCell ref="A24:A26"/>
    <mergeCell ref="A27:A29"/>
    <mergeCell ref="A2:K2"/>
    <mergeCell ref="L2:X2"/>
    <mergeCell ref="A4:A5"/>
    <mergeCell ref="A6:A8"/>
    <mergeCell ref="A9:A1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0FAB6-62D9-469B-8E6F-245A91459C3A}">
  <dimension ref="A1:BL263"/>
  <sheetViews>
    <sheetView topLeftCell="A19" zoomScaleNormal="100" zoomScaleSheetLayoutView="95" workbookViewId="0">
      <selection activeCell="N40" sqref="N40:T40"/>
    </sheetView>
  </sheetViews>
  <sheetFormatPr defaultColWidth="10.625" defaultRowHeight="21.95" customHeight="1"/>
  <cols>
    <col min="1" max="1" width="8.125" style="122" customWidth="1"/>
    <col min="2" max="2" width="9.625" style="122" customWidth="1"/>
    <col min="3" max="4" width="7.625" style="143" customWidth="1"/>
    <col min="5" max="8" width="6.875" style="143" customWidth="1"/>
    <col min="9" max="9" width="7.125" style="143" customWidth="1"/>
    <col min="10" max="11" width="6.875" style="143" customWidth="1"/>
    <col min="12" max="13" width="7.125" style="143" customWidth="1"/>
    <col min="14" max="19" width="6.875" style="143" customWidth="1"/>
    <col min="20" max="20" width="7.875" style="143" customWidth="1"/>
    <col min="21" max="25" width="6.875" style="143" customWidth="1"/>
    <col min="26" max="26" width="5.375" style="55" customWidth="1"/>
    <col min="27" max="27" width="6.625" style="55" customWidth="1"/>
    <col min="28" max="256" width="10.625" style="55"/>
    <col min="257" max="257" width="8.125" style="55" customWidth="1"/>
    <col min="258" max="258" width="9.625" style="55" customWidth="1"/>
    <col min="259" max="259" width="8.875" style="55" customWidth="1"/>
    <col min="260" max="260" width="8.625" style="55" customWidth="1"/>
    <col min="261" max="261" width="5.875" style="55" customWidth="1"/>
    <col min="262" max="262" width="6.25" style="55" customWidth="1"/>
    <col min="263" max="264" width="6.875" style="55" customWidth="1"/>
    <col min="265" max="265" width="7.5" style="55" customWidth="1"/>
    <col min="266" max="266" width="7.75" style="55" customWidth="1"/>
    <col min="267" max="267" width="6.5" style="55" customWidth="1"/>
    <col min="268" max="269" width="7.125" style="55" customWidth="1"/>
    <col min="270" max="272" width="6.875" style="55" customWidth="1"/>
    <col min="273" max="273" width="8" style="55" customWidth="1"/>
    <col min="274" max="275" width="6.875" style="55" customWidth="1"/>
    <col min="276" max="276" width="7.625" style="55" customWidth="1"/>
    <col min="277" max="279" width="6.875" style="55" customWidth="1"/>
    <col min="280" max="280" width="7.75" style="55" customWidth="1"/>
    <col min="281" max="281" width="6.875" style="55" customWidth="1"/>
    <col min="282" max="282" width="5.375" style="55" customWidth="1"/>
    <col min="283" max="283" width="6.625" style="55" customWidth="1"/>
    <col min="284" max="512" width="10.625" style="55"/>
    <col min="513" max="513" width="8.125" style="55" customWidth="1"/>
    <col min="514" max="514" width="9.625" style="55" customWidth="1"/>
    <col min="515" max="515" width="8.875" style="55" customWidth="1"/>
    <col min="516" max="516" width="8.625" style="55" customWidth="1"/>
    <col min="517" max="517" width="5.875" style="55" customWidth="1"/>
    <col min="518" max="518" width="6.25" style="55" customWidth="1"/>
    <col min="519" max="520" width="6.875" style="55" customWidth="1"/>
    <col min="521" max="521" width="7.5" style="55" customWidth="1"/>
    <col min="522" max="522" width="7.75" style="55" customWidth="1"/>
    <col min="523" max="523" width="6.5" style="55" customWidth="1"/>
    <col min="524" max="525" width="7.125" style="55" customWidth="1"/>
    <col min="526" max="528" width="6.875" style="55" customWidth="1"/>
    <col min="529" max="529" width="8" style="55" customWidth="1"/>
    <col min="530" max="531" width="6.875" style="55" customWidth="1"/>
    <col min="532" max="532" width="7.625" style="55" customWidth="1"/>
    <col min="533" max="535" width="6.875" style="55" customWidth="1"/>
    <col min="536" max="536" width="7.75" style="55" customWidth="1"/>
    <col min="537" max="537" width="6.875" style="55" customWidth="1"/>
    <col min="538" max="538" width="5.375" style="55" customWidth="1"/>
    <col min="539" max="539" width="6.625" style="55" customWidth="1"/>
    <col min="540" max="768" width="10.625" style="55"/>
    <col min="769" max="769" width="8.125" style="55" customWidth="1"/>
    <col min="770" max="770" width="9.625" style="55" customWidth="1"/>
    <col min="771" max="771" width="8.875" style="55" customWidth="1"/>
    <col min="772" max="772" width="8.625" style="55" customWidth="1"/>
    <col min="773" max="773" width="5.875" style="55" customWidth="1"/>
    <col min="774" max="774" width="6.25" style="55" customWidth="1"/>
    <col min="775" max="776" width="6.875" style="55" customWidth="1"/>
    <col min="777" max="777" width="7.5" style="55" customWidth="1"/>
    <col min="778" max="778" width="7.75" style="55" customWidth="1"/>
    <col min="779" max="779" width="6.5" style="55" customWidth="1"/>
    <col min="780" max="781" width="7.125" style="55" customWidth="1"/>
    <col min="782" max="784" width="6.875" style="55" customWidth="1"/>
    <col min="785" max="785" width="8" style="55" customWidth="1"/>
    <col min="786" max="787" width="6.875" style="55" customWidth="1"/>
    <col min="788" max="788" width="7.625" style="55" customWidth="1"/>
    <col min="789" max="791" width="6.875" style="55" customWidth="1"/>
    <col min="792" max="792" width="7.75" style="55" customWidth="1"/>
    <col min="793" max="793" width="6.875" style="55" customWidth="1"/>
    <col min="794" max="794" width="5.375" style="55" customWidth="1"/>
    <col min="795" max="795" width="6.625" style="55" customWidth="1"/>
    <col min="796" max="1024" width="10.625" style="55"/>
    <col min="1025" max="1025" width="8.125" style="55" customWidth="1"/>
    <col min="1026" max="1026" width="9.625" style="55" customWidth="1"/>
    <col min="1027" max="1027" width="8.875" style="55" customWidth="1"/>
    <col min="1028" max="1028" width="8.625" style="55" customWidth="1"/>
    <col min="1029" max="1029" width="5.875" style="55" customWidth="1"/>
    <col min="1030" max="1030" width="6.25" style="55" customWidth="1"/>
    <col min="1031" max="1032" width="6.875" style="55" customWidth="1"/>
    <col min="1033" max="1033" width="7.5" style="55" customWidth="1"/>
    <col min="1034" max="1034" width="7.75" style="55" customWidth="1"/>
    <col min="1035" max="1035" width="6.5" style="55" customWidth="1"/>
    <col min="1036" max="1037" width="7.125" style="55" customWidth="1"/>
    <col min="1038" max="1040" width="6.875" style="55" customWidth="1"/>
    <col min="1041" max="1041" width="8" style="55" customWidth="1"/>
    <col min="1042" max="1043" width="6.875" style="55" customWidth="1"/>
    <col min="1044" max="1044" width="7.625" style="55" customWidth="1"/>
    <col min="1045" max="1047" width="6.875" style="55" customWidth="1"/>
    <col min="1048" max="1048" width="7.75" style="55" customWidth="1"/>
    <col min="1049" max="1049" width="6.875" style="55" customWidth="1"/>
    <col min="1050" max="1050" width="5.375" style="55" customWidth="1"/>
    <col min="1051" max="1051" width="6.625" style="55" customWidth="1"/>
    <col min="1052" max="1280" width="10.625" style="55"/>
    <col min="1281" max="1281" width="8.125" style="55" customWidth="1"/>
    <col min="1282" max="1282" width="9.625" style="55" customWidth="1"/>
    <col min="1283" max="1283" width="8.875" style="55" customWidth="1"/>
    <col min="1284" max="1284" width="8.625" style="55" customWidth="1"/>
    <col min="1285" max="1285" width="5.875" style="55" customWidth="1"/>
    <col min="1286" max="1286" width="6.25" style="55" customWidth="1"/>
    <col min="1287" max="1288" width="6.875" style="55" customWidth="1"/>
    <col min="1289" max="1289" width="7.5" style="55" customWidth="1"/>
    <col min="1290" max="1290" width="7.75" style="55" customWidth="1"/>
    <col min="1291" max="1291" width="6.5" style="55" customWidth="1"/>
    <col min="1292" max="1293" width="7.125" style="55" customWidth="1"/>
    <col min="1294" max="1296" width="6.875" style="55" customWidth="1"/>
    <col min="1297" max="1297" width="8" style="55" customWidth="1"/>
    <col min="1298" max="1299" width="6.875" style="55" customWidth="1"/>
    <col min="1300" max="1300" width="7.625" style="55" customWidth="1"/>
    <col min="1301" max="1303" width="6.875" style="55" customWidth="1"/>
    <col min="1304" max="1304" width="7.75" style="55" customWidth="1"/>
    <col min="1305" max="1305" width="6.875" style="55" customWidth="1"/>
    <col min="1306" max="1306" width="5.375" style="55" customWidth="1"/>
    <col min="1307" max="1307" width="6.625" style="55" customWidth="1"/>
    <col min="1308" max="1536" width="10.625" style="55"/>
    <col min="1537" max="1537" width="8.125" style="55" customWidth="1"/>
    <col min="1538" max="1538" width="9.625" style="55" customWidth="1"/>
    <col min="1539" max="1539" width="8.875" style="55" customWidth="1"/>
    <col min="1540" max="1540" width="8.625" style="55" customWidth="1"/>
    <col min="1541" max="1541" width="5.875" style="55" customWidth="1"/>
    <col min="1542" max="1542" width="6.25" style="55" customWidth="1"/>
    <col min="1543" max="1544" width="6.875" style="55" customWidth="1"/>
    <col min="1545" max="1545" width="7.5" style="55" customWidth="1"/>
    <col min="1546" max="1546" width="7.75" style="55" customWidth="1"/>
    <col min="1547" max="1547" width="6.5" style="55" customWidth="1"/>
    <col min="1548" max="1549" width="7.125" style="55" customWidth="1"/>
    <col min="1550" max="1552" width="6.875" style="55" customWidth="1"/>
    <col min="1553" max="1553" width="8" style="55" customWidth="1"/>
    <col min="1554" max="1555" width="6.875" style="55" customWidth="1"/>
    <col min="1556" max="1556" width="7.625" style="55" customWidth="1"/>
    <col min="1557" max="1559" width="6.875" style="55" customWidth="1"/>
    <col min="1560" max="1560" width="7.75" style="55" customWidth="1"/>
    <col min="1561" max="1561" width="6.875" style="55" customWidth="1"/>
    <col min="1562" max="1562" width="5.375" style="55" customWidth="1"/>
    <col min="1563" max="1563" width="6.625" style="55" customWidth="1"/>
    <col min="1564" max="1792" width="10.625" style="55"/>
    <col min="1793" max="1793" width="8.125" style="55" customWidth="1"/>
    <col min="1794" max="1794" width="9.625" style="55" customWidth="1"/>
    <col min="1795" max="1795" width="8.875" style="55" customWidth="1"/>
    <col min="1796" max="1796" width="8.625" style="55" customWidth="1"/>
    <col min="1797" max="1797" width="5.875" style="55" customWidth="1"/>
    <col min="1798" max="1798" width="6.25" style="55" customWidth="1"/>
    <col min="1799" max="1800" width="6.875" style="55" customWidth="1"/>
    <col min="1801" max="1801" width="7.5" style="55" customWidth="1"/>
    <col min="1802" max="1802" width="7.75" style="55" customWidth="1"/>
    <col min="1803" max="1803" width="6.5" style="55" customWidth="1"/>
    <col min="1804" max="1805" width="7.125" style="55" customWidth="1"/>
    <col min="1806" max="1808" width="6.875" style="55" customWidth="1"/>
    <col min="1809" max="1809" width="8" style="55" customWidth="1"/>
    <col min="1810" max="1811" width="6.875" style="55" customWidth="1"/>
    <col min="1812" max="1812" width="7.625" style="55" customWidth="1"/>
    <col min="1813" max="1815" width="6.875" style="55" customWidth="1"/>
    <col min="1816" max="1816" width="7.75" style="55" customWidth="1"/>
    <col min="1817" max="1817" width="6.875" style="55" customWidth="1"/>
    <col min="1818" max="1818" width="5.375" style="55" customWidth="1"/>
    <col min="1819" max="1819" width="6.625" style="55" customWidth="1"/>
    <col min="1820" max="2048" width="10.625" style="55"/>
    <col min="2049" max="2049" width="8.125" style="55" customWidth="1"/>
    <col min="2050" max="2050" width="9.625" style="55" customWidth="1"/>
    <col min="2051" max="2051" width="8.875" style="55" customWidth="1"/>
    <col min="2052" max="2052" width="8.625" style="55" customWidth="1"/>
    <col min="2053" max="2053" width="5.875" style="55" customWidth="1"/>
    <col min="2054" max="2054" width="6.25" style="55" customWidth="1"/>
    <col min="2055" max="2056" width="6.875" style="55" customWidth="1"/>
    <col min="2057" max="2057" width="7.5" style="55" customWidth="1"/>
    <col min="2058" max="2058" width="7.75" style="55" customWidth="1"/>
    <col min="2059" max="2059" width="6.5" style="55" customWidth="1"/>
    <col min="2060" max="2061" width="7.125" style="55" customWidth="1"/>
    <col min="2062" max="2064" width="6.875" style="55" customWidth="1"/>
    <col min="2065" max="2065" width="8" style="55" customWidth="1"/>
    <col min="2066" max="2067" width="6.875" style="55" customWidth="1"/>
    <col min="2068" max="2068" width="7.625" style="55" customWidth="1"/>
    <col min="2069" max="2071" width="6.875" style="55" customWidth="1"/>
    <col min="2072" max="2072" width="7.75" style="55" customWidth="1"/>
    <col min="2073" max="2073" width="6.875" style="55" customWidth="1"/>
    <col min="2074" max="2074" width="5.375" style="55" customWidth="1"/>
    <col min="2075" max="2075" width="6.625" style="55" customWidth="1"/>
    <col min="2076" max="2304" width="10.625" style="55"/>
    <col min="2305" max="2305" width="8.125" style="55" customWidth="1"/>
    <col min="2306" max="2306" width="9.625" style="55" customWidth="1"/>
    <col min="2307" max="2307" width="8.875" style="55" customWidth="1"/>
    <col min="2308" max="2308" width="8.625" style="55" customWidth="1"/>
    <col min="2309" max="2309" width="5.875" style="55" customWidth="1"/>
    <col min="2310" max="2310" width="6.25" style="55" customWidth="1"/>
    <col min="2311" max="2312" width="6.875" style="55" customWidth="1"/>
    <col min="2313" max="2313" width="7.5" style="55" customWidth="1"/>
    <col min="2314" max="2314" width="7.75" style="55" customWidth="1"/>
    <col min="2315" max="2315" width="6.5" style="55" customWidth="1"/>
    <col min="2316" max="2317" width="7.125" style="55" customWidth="1"/>
    <col min="2318" max="2320" width="6.875" style="55" customWidth="1"/>
    <col min="2321" max="2321" width="8" style="55" customWidth="1"/>
    <col min="2322" max="2323" width="6.875" style="55" customWidth="1"/>
    <col min="2324" max="2324" width="7.625" style="55" customWidth="1"/>
    <col min="2325" max="2327" width="6.875" style="55" customWidth="1"/>
    <col min="2328" max="2328" width="7.75" style="55" customWidth="1"/>
    <col min="2329" max="2329" width="6.875" style="55" customWidth="1"/>
    <col min="2330" max="2330" width="5.375" style="55" customWidth="1"/>
    <col min="2331" max="2331" width="6.625" style="55" customWidth="1"/>
    <col min="2332" max="2560" width="10.625" style="55"/>
    <col min="2561" max="2561" width="8.125" style="55" customWidth="1"/>
    <col min="2562" max="2562" width="9.625" style="55" customWidth="1"/>
    <col min="2563" max="2563" width="8.875" style="55" customWidth="1"/>
    <col min="2564" max="2564" width="8.625" style="55" customWidth="1"/>
    <col min="2565" max="2565" width="5.875" style="55" customWidth="1"/>
    <col min="2566" max="2566" width="6.25" style="55" customWidth="1"/>
    <col min="2567" max="2568" width="6.875" style="55" customWidth="1"/>
    <col min="2569" max="2569" width="7.5" style="55" customWidth="1"/>
    <col min="2570" max="2570" width="7.75" style="55" customWidth="1"/>
    <col min="2571" max="2571" width="6.5" style="55" customWidth="1"/>
    <col min="2572" max="2573" width="7.125" style="55" customWidth="1"/>
    <col min="2574" max="2576" width="6.875" style="55" customWidth="1"/>
    <col min="2577" max="2577" width="8" style="55" customWidth="1"/>
    <col min="2578" max="2579" width="6.875" style="55" customWidth="1"/>
    <col min="2580" max="2580" width="7.625" style="55" customWidth="1"/>
    <col min="2581" max="2583" width="6.875" style="55" customWidth="1"/>
    <col min="2584" max="2584" width="7.75" style="55" customWidth="1"/>
    <col min="2585" max="2585" width="6.875" style="55" customWidth="1"/>
    <col min="2586" max="2586" width="5.375" style="55" customWidth="1"/>
    <col min="2587" max="2587" width="6.625" style="55" customWidth="1"/>
    <col min="2588" max="2816" width="10.625" style="55"/>
    <col min="2817" max="2817" width="8.125" style="55" customWidth="1"/>
    <col min="2818" max="2818" width="9.625" style="55" customWidth="1"/>
    <col min="2819" max="2819" width="8.875" style="55" customWidth="1"/>
    <col min="2820" max="2820" width="8.625" style="55" customWidth="1"/>
    <col min="2821" max="2821" width="5.875" style="55" customWidth="1"/>
    <col min="2822" max="2822" width="6.25" style="55" customWidth="1"/>
    <col min="2823" max="2824" width="6.875" style="55" customWidth="1"/>
    <col min="2825" max="2825" width="7.5" style="55" customWidth="1"/>
    <col min="2826" max="2826" width="7.75" style="55" customWidth="1"/>
    <col min="2827" max="2827" width="6.5" style="55" customWidth="1"/>
    <col min="2828" max="2829" width="7.125" style="55" customWidth="1"/>
    <col min="2830" max="2832" width="6.875" style="55" customWidth="1"/>
    <col min="2833" max="2833" width="8" style="55" customWidth="1"/>
    <col min="2834" max="2835" width="6.875" style="55" customWidth="1"/>
    <col min="2836" max="2836" width="7.625" style="55" customWidth="1"/>
    <col min="2837" max="2839" width="6.875" style="55" customWidth="1"/>
    <col min="2840" max="2840" width="7.75" style="55" customWidth="1"/>
    <col min="2841" max="2841" width="6.875" style="55" customWidth="1"/>
    <col min="2842" max="2842" width="5.375" style="55" customWidth="1"/>
    <col min="2843" max="2843" width="6.625" style="55" customWidth="1"/>
    <col min="2844" max="3072" width="10.625" style="55"/>
    <col min="3073" max="3073" width="8.125" style="55" customWidth="1"/>
    <col min="3074" max="3074" width="9.625" style="55" customWidth="1"/>
    <col min="3075" max="3075" width="8.875" style="55" customWidth="1"/>
    <col min="3076" max="3076" width="8.625" style="55" customWidth="1"/>
    <col min="3077" max="3077" width="5.875" style="55" customWidth="1"/>
    <col min="3078" max="3078" width="6.25" style="55" customWidth="1"/>
    <col min="3079" max="3080" width="6.875" style="55" customWidth="1"/>
    <col min="3081" max="3081" width="7.5" style="55" customWidth="1"/>
    <col min="3082" max="3082" width="7.75" style="55" customWidth="1"/>
    <col min="3083" max="3083" width="6.5" style="55" customWidth="1"/>
    <col min="3084" max="3085" width="7.125" style="55" customWidth="1"/>
    <col min="3086" max="3088" width="6.875" style="55" customWidth="1"/>
    <col min="3089" max="3089" width="8" style="55" customWidth="1"/>
    <col min="3090" max="3091" width="6.875" style="55" customWidth="1"/>
    <col min="3092" max="3092" width="7.625" style="55" customWidth="1"/>
    <col min="3093" max="3095" width="6.875" style="55" customWidth="1"/>
    <col min="3096" max="3096" width="7.75" style="55" customWidth="1"/>
    <col min="3097" max="3097" width="6.875" style="55" customWidth="1"/>
    <col min="3098" max="3098" width="5.375" style="55" customWidth="1"/>
    <col min="3099" max="3099" width="6.625" style="55" customWidth="1"/>
    <col min="3100" max="3328" width="10.625" style="55"/>
    <col min="3329" max="3329" width="8.125" style="55" customWidth="1"/>
    <col min="3330" max="3330" width="9.625" style="55" customWidth="1"/>
    <col min="3331" max="3331" width="8.875" style="55" customWidth="1"/>
    <col min="3332" max="3332" width="8.625" style="55" customWidth="1"/>
    <col min="3333" max="3333" width="5.875" style="55" customWidth="1"/>
    <col min="3334" max="3334" width="6.25" style="55" customWidth="1"/>
    <col min="3335" max="3336" width="6.875" style="55" customWidth="1"/>
    <col min="3337" max="3337" width="7.5" style="55" customWidth="1"/>
    <col min="3338" max="3338" width="7.75" style="55" customWidth="1"/>
    <col min="3339" max="3339" width="6.5" style="55" customWidth="1"/>
    <col min="3340" max="3341" width="7.125" style="55" customWidth="1"/>
    <col min="3342" max="3344" width="6.875" style="55" customWidth="1"/>
    <col min="3345" max="3345" width="8" style="55" customWidth="1"/>
    <col min="3346" max="3347" width="6.875" style="55" customWidth="1"/>
    <col min="3348" max="3348" width="7.625" style="55" customWidth="1"/>
    <col min="3349" max="3351" width="6.875" style="55" customWidth="1"/>
    <col min="3352" max="3352" width="7.75" style="55" customWidth="1"/>
    <col min="3353" max="3353" width="6.875" style="55" customWidth="1"/>
    <col min="3354" max="3354" width="5.375" style="55" customWidth="1"/>
    <col min="3355" max="3355" width="6.625" style="55" customWidth="1"/>
    <col min="3356" max="3584" width="10.625" style="55"/>
    <col min="3585" max="3585" width="8.125" style="55" customWidth="1"/>
    <col min="3586" max="3586" width="9.625" style="55" customWidth="1"/>
    <col min="3587" max="3587" width="8.875" style="55" customWidth="1"/>
    <col min="3588" max="3588" width="8.625" style="55" customWidth="1"/>
    <col min="3589" max="3589" width="5.875" style="55" customWidth="1"/>
    <col min="3590" max="3590" width="6.25" style="55" customWidth="1"/>
    <col min="3591" max="3592" width="6.875" style="55" customWidth="1"/>
    <col min="3593" max="3593" width="7.5" style="55" customWidth="1"/>
    <col min="3594" max="3594" width="7.75" style="55" customWidth="1"/>
    <col min="3595" max="3595" width="6.5" style="55" customWidth="1"/>
    <col min="3596" max="3597" width="7.125" style="55" customWidth="1"/>
    <col min="3598" max="3600" width="6.875" style="55" customWidth="1"/>
    <col min="3601" max="3601" width="8" style="55" customWidth="1"/>
    <col min="3602" max="3603" width="6.875" style="55" customWidth="1"/>
    <col min="3604" max="3604" width="7.625" style="55" customWidth="1"/>
    <col min="3605" max="3607" width="6.875" style="55" customWidth="1"/>
    <col min="3608" max="3608" width="7.75" style="55" customWidth="1"/>
    <col min="3609" max="3609" width="6.875" style="55" customWidth="1"/>
    <col min="3610" max="3610" width="5.375" style="55" customWidth="1"/>
    <col min="3611" max="3611" width="6.625" style="55" customWidth="1"/>
    <col min="3612" max="3840" width="10.625" style="55"/>
    <col min="3841" max="3841" width="8.125" style="55" customWidth="1"/>
    <col min="3842" max="3842" width="9.625" style="55" customWidth="1"/>
    <col min="3843" max="3843" width="8.875" style="55" customWidth="1"/>
    <col min="3844" max="3844" width="8.625" style="55" customWidth="1"/>
    <col min="3845" max="3845" width="5.875" style="55" customWidth="1"/>
    <col min="3846" max="3846" width="6.25" style="55" customWidth="1"/>
    <col min="3847" max="3848" width="6.875" style="55" customWidth="1"/>
    <col min="3849" max="3849" width="7.5" style="55" customWidth="1"/>
    <col min="3850" max="3850" width="7.75" style="55" customWidth="1"/>
    <col min="3851" max="3851" width="6.5" style="55" customWidth="1"/>
    <col min="3852" max="3853" width="7.125" style="55" customWidth="1"/>
    <col min="3854" max="3856" width="6.875" style="55" customWidth="1"/>
    <col min="3857" max="3857" width="8" style="55" customWidth="1"/>
    <col min="3858" max="3859" width="6.875" style="55" customWidth="1"/>
    <col min="3860" max="3860" width="7.625" style="55" customWidth="1"/>
    <col min="3861" max="3863" width="6.875" style="55" customWidth="1"/>
    <col min="3864" max="3864" width="7.75" style="55" customWidth="1"/>
    <col min="3865" max="3865" width="6.875" style="55" customWidth="1"/>
    <col min="3866" max="3866" width="5.375" style="55" customWidth="1"/>
    <col min="3867" max="3867" width="6.625" style="55" customWidth="1"/>
    <col min="3868" max="4096" width="10.625" style="55"/>
    <col min="4097" max="4097" width="8.125" style="55" customWidth="1"/>
    <col min="4098" max="4098" width="9.625" style="55" customWidth="1"/>
    <col min="4099" max="4099" width="8.875" style="55" customWidth="1"/>
    <col min="4100" max="4100" width="8.625" style="55" customWidth="1"/>
    <col min="4101" max="4101" width="5.875" style="55" customWidth="1"/>
    <col min="4102" max="4102" width="6.25" style="55" customWidth="1"/>
    <col min="4103" max="4104" width="6.875" style="55" customWidth="1"/>
    <col min="4105" max="4105" width="7.5" style="55" customWidth="1"/>
    <col min="4106" max="4106" width="7.75" style="55" customWidth="1"/>
    <col min="4107" max="4107" width="6.5" style="55" customWidth="1"/>
    <col min="4108" max="4109" width="7.125" style="55" customWidth="1"/>
    <col min="4110" max="4112" width="6.875" style="55" customWidth="1"/>
    <col min="4113" max="4113" width="8" style="55" customWidth="1"/>
    <col min="4114" max="4115" width="6.875" style="55" customWidth="1"/>
    <col min="4116" max="4116" width="7.625" style="55" customWidth="1"/>
    <col min="4117" max="4119" width="6.875" style="55" customWidth="1"/>
    <col min="4120" max="4120" width="7.75" style="55" customWidth="1"/>
    <col min="4121" max="4121" width="6.875" style="55" customWidth="1"/>
    <col min="4122" max="4122" width="5.375" style="55" customWidth="1"/>
    <col min="4123" max="4123" width="6.625" style="55" customWidth="1"/>
    <col min="4124" max="4352" width="10.625" style="55"/>
    <col min="4353" max="4353" width="8.125" style="55" customWidth="1"/>
    <col min="4354" max="4354" width="9.625" style="55" customWidth="1"/>
    <col min="4355" max="4355" width="8.875" style="55" customWidth="1"/>
    <col min="4356" max="4356" width="8.625" style="55" customWidth="1"/>
    <col min="4357" max="4357" width="5.875" style="55" customWidth="1"/>
    <col min="4358" max="4358" width="6.25" style="55" customWidth="1"/>
    <col min="4359" max="4360" width="6.875" style="55" customWidth="1"/>
    <col min="4361" max="4361" width="7.5" style="55" customWidth="1"/>
    <col min="4362" max="4362" width="7.75" style="55" customWidth="1"/>
    <col min="4363" max="4363" width="6.5" style="55" customWidth="1"/>
    <col min="4364" max="4365" width="7.125" style="55" customWidth="1"/>
    <col min="4366" max="4368" width="6.875" style="55" customWidth="1"/>
    <col min="4369" max="4369" width="8" style="55" customWidth="1"/>
    <col min="4370" max="4371" width="6.875" style="55" customWidth="1"/>
    <col min="4372" max="4372" width="7.625" style="55" customWidth="1"/>
    <col min="4373" max="4375" width="6.875" style="55" customWidth="1"/>
    <col min="4376" max="4376" width="7.75" style="55" customWidth="1"/>
    <col min="4377" max="4377" width="6.875" style="55" customWidth="1"/>
    <col min="4378" max="4378" width="5.375" style="55" customWidth="1"/>
    <col min="4379" max="4379" width="6.625" style="55" customWidth="1"/>
    <col min="4380" max="4608" width="10.625" style="55"/>
    <col min="4609" max="4609" width="8.125" style="55" customWidth="1"/>
    <col min="4610" max="4610" width="9.625" style="55" customWidth="1"/>
    <col min="4611" max="4611" width="8.875" style="55" customWidth="1"/>
    <col min="4612" max="4612" width="8.625" style="55" customWidth="1"/>
    <col min="4613" max="4613" width="5.875" style="55" customWidth="1"/>
    <col min="4614" max="4614" width="6.25" style="55" customWidth="1"/>
    <col min="4615" max="4616" width="6.875" style="55" customWidth="1"/>
    <col min="4617" max="4617" width="7.5" style="55" customWidth="1"/>
    <col min="4618" max="4618" width="7.75" style="55" customWidth="1"/>
    <col min="4619" max="4619" width="6.5" style="55" customWidth="1"/>
    <col min="4620" max="4621" width="7.125" style="55" customWidth="1"/>
    <col min="4622" max="4624" width="6.875" style="55" customWidth="1"/>
    <col min="4625" max="4625" width="8" style="55" customWidth="1"/>
    <col min="4626" max="4627" width="6.875" style="55" customWidth="1"/>
    <col min="4628" max="4628" width="7.625" style="55" customWidth="1"/>
    <col min="4629" max="4631" width="6.875" style="55" customWidth="1"/>
    <col min="4632" max="4632" width="7.75" style="55" customWidth="1"/>
    <col min="4633" max="4633" width="6.875" style="55" customWidth="1"/>
    <col min="4634" max="4634" width="5.375" style="55" customWidth="1"/>
    <col min="4635" max="4635" width="6.625" style="55" customWidth="1"/>
    <col min="4636" max="4864" width="10.625" style="55"/>
    <col min="4865" max="4865" width="8.125" style="55" customWidth="1"/>
    <col min="4866" max="4866" width="9.625" style="55" customWidth="1"/>
    <col min="4867" max="4867" width="8.875" style="55" customWidth="1"/>
    <col min="4868" max="4868" width="8.625" style="55" customWidth="1"/>
    <col min="4869" max="4869" width="5.875" style="55" customWidth="1"/>
    <col min="4870" max="4870" width="6.25" style="55" customWidth="1"/>
    <col min="4871" max="4872" width="6.875" style="55" customWidth="1"/>
    <col min="4873" max="4873" width="7.5" style="55" customWidth="1"/>
    <col min="4874" max="4874" width="7.75" style="55" customWidth="1"/>
    <col min="4875" max="4875" width="6.5" style="55" customWidth="1"/>
    <col min="4876" max="4877" width="7.125" style="55" customWidth="1"/>
    <col min="4878" max="4880" width="6.875" style="55" customWidth="1"/>
    <col min="4881" max="4881" width="8" style="55" customWidth="1"/>
    <col min="4882" max="4883" width="6.875" style="55" customWidth="1"/>
    <col min="4884" max="4884" width="7.625" style="55" customWidth="1"/>
    <col min="4885" max="4887" width="6.875" style="55" customWidth="1"/>
    <col min="4888" max="4888" width="7.75" style="55" customWidth="1"/>
    <col min="4889" max="4889" width="6.875" style="55" customWidth="1"/>
    <col min="4890" max="4890" width="5.375" style="55" customWidth="1"/>
    <col min="4891" max="4891" width="6.625" style="55" customWidth="1"/>
    <col min="4892" max="5120" width="10.625" style="55"/>
    <col min="5121" max="5121" width="8.125" style="55" customWidth="1"/>
    <col min="5122" max="5122" width="9.625" style="55" customWidth="1"/>
    <col min="5123" max="5123" width="8.875" style="55" customWidth="1"/>
    <col min="5124" max="5124" width="8.625" style="55" customWidth="1"/>
    <col min="5125" max="5125" width="5.875" style="55" customWidth="1"/>
    <col min="5126" max="5126" width="6.25" style="55" customWidth="1"/>
    <col min="5127" max="5128" width="6.875" style="55" customWidth="1"/>
    <col min="5129" max="5129" width="7.5" style="55" customWidth="1"/>
    <col min="5130" max="5130" width="7.75" style="55" customWidth="1"/>
    <col min="5131" max="5131" width="6.5" style="55" customWidth="1"/>
    <col min="5132" max="5133" width="7.125" style="55" customWidth="1"/>
    <col min="5134" max="5136" width="6.875" style="55" customWidth="1"/>
    <col min="5137" max="5137" width="8" style="55" customWidth="1"/>
    <col min="5138" max="5139" width="6.875" style="55" customWidth="1"/>
    <col min="5140" max="5140" width="7.625" style="55" customWidth="1"/>
    <col min="5141" max="5143" width="6.875" style="55" customWidth="1"/>
    <col min="5144" max="5144" width="7.75" style="55" customWidth="1"/>
    <col min="5145" max="5145" width="6.875" style="55" customWidth="1"/>
    <col min="5146" max="5146" width="5.375" style="55" customWidth="1"/>
    <col min="5147" max="5147" width="6.625" style="55" customWidth="1"/>
    <col min="5148" max="5376" width="10.625" style="55"/>
    <col min="5377" max="5377" width="8.125" style="55" customWidth="1"/>
    <col min="5378" max="5378" width="9.625" style="55" customWidth="1"/>
    <col min="5379" max="5379" width="8.875" style="55" customWidth="1"/>
    <col min="5380" max="5380" width="8.625" style="55" customWidth="1"/>
    <col min="5381" max="5381" width="5.875" style="55" customWidth="1"/>
    <col min="5382" max="5382" width="6.25" style="55" customWidth="1"/>
    <col min="5383" max="5384" width="6.875" style="55" customWidth="1"/>
    <col min="5385" max="5385" width="7.5" style="55" customWidth="1"/>
    <col min="5386" max="5386" width="7.75" style="55" customWidth="1"/>
    <col min="5387" max="5387" width="6.5" style="55" customWidth="1"/>
    <col min="5388" max="5389" width="7.125" style="55" customWidth="1"/>
    <col min="5390" max="5392" width="6.875" style="55" customWidth="1"/>
    <col min="5393" max="5393" width="8" style="55" customWidth="1"/>
    <col min="5394" max="5395" width="6.875" style="55" customWidth="1"/>
    <col min="5396" max="5396" width="7.625" style="55" customWidth="1"/>
    <col min="5397" max="5399" width="6.875" style="55" customWidth="1"/>
    <col min="5400" max="5400" width="7.75" style="55" customWidth="1"/>
    <col min="5401" max="5401" width="6.875" style="55" customWidth="1"/>
    <col min="5402" max="5402" width="5.375" style="55" customWidth="1"/>
    <col min="5403" max="5403" width="6.625" style="55" customWidth="1"/>
    <col min="5404" max="5632" width="10.625" style="55"/>
    <col min="5633" max="5633" width="8.125" style="55" customWidth="1"/>
    <col min="5634" max="5634" width="9.625" style="55" customWidth="1"/>
    <col min="5635" max="5635" width="8.875" style="55" customWidth="1"/>
    <col min="5636" max="5636" width="8.625" style="55" customWidth="1"/>
    <col min="5637" max="5637" width="5.875" style="55" customWidth="1"/>
    <col min="5638" max="5638" width="6.25" style="55" customWidth="1"/>
    <col min="5639" max="5640" width="6.875" style="55" customWidth="1"/>
    <col min="5641" max="5641" width="7.5" style="55" customWidth="1"/>
    <col min="5642" max="5642" width="7.75" style="55" customWidth="1"/>
    <col min="5643" max="5643" width="6.5" style="55" customWidth="1"/>
    <col min="5644" max="5645" width="7.125" style="55" customWidth="1"/>
    <col min="5646" max="5648" width="6.875" style="55" customWidth="1"/>
    <col min="5649" max="5649" width="8" style="55" customWidth="1"/>
    <col min="5650" max="5651" width="6.875" style="55" customWidth="1"/>
    <col min="5652" max="5652" width="7.625" style="55" customWidth="1"/>
    <col min="5653" max="5655" width="6.875" style="55" customWidth="1"/>
    <col min="5656" max="5656" width="7.75" style="55" customWidth="1"/>
    <col min="5657" max="5657" width="6.875" style="55" customWidth="1"/>
    <col min="5658" max="5658" width="5.375" style="55" customWidth="1"/>
    <col min="5659" max="5659" width="6.625" style="55" customWidth="1"/>
    <col min="5660" max="5888" width="10.625" style="55"/>
    <col min="5889" max="5889" width="8.125" style="55" customWidth="1"/>
    <col min="5890" max="5890" width="9.625" style="55" customWidth="1"/>
    <col min="5891" max="5891" width="8.875" style="55" customWidth="1"/>
    <col min="5892" max="5892" width="8.625" style="55" customWidth="1"/>
    <col min="5893" max="5893" width="5.875" style="55" customWidth="1"/>
    <col min="5894" max="5894" width="6.25" style="55" customWidth="1"/>
    <col min="5895" max="5896" width="6.875" style="55" customWidth="1"/>
    <col min="5897" max="5897" width="7.5" style="55" customWidth="1"/>
    <col min="5898" max="5898" width="7.75" style="55" customWidth="1"/>
    <col min="5899" max="5899" width="6.5" style="55" customWidth="1"/>
    <col min="5900" max="5901" width="7.125" style="55" customWidth="1"/>
    <col min="5902" max="5904" width="6.875" style="55" customWidth="1"/>
    <col min="5905" max="5905" width="8" style="55" customWidth="1"/>
    <col min="5906" max="5907" width="6.875" style="55" customWidth="1"/>
    <col min="5908" max="5908" width="7.625" style="55" customWidth="1"/>
    <col min="5909" max="5911" width="6.875" style="55" customWidth="1"/>
    <col min="5912" max="5912" width="7.75" style="55" customWidth="1"/>
    <col min="5913" max="5913" width="6.875" style="55" customWidth="1"/>
    <col min="5914" max="5914" width="5.375" style="55" customWidth="1"/>
    <col min="5915" max="5915" width="6.625" style="55" customWidth="1"/>
    <col min="5916" max="6144" width="10.625" style="55"/>
    <col min="6145" max="6145" width="8.125" style="55" customWidth="1"/>
    <col min="6146" max="6146" width="9.625" style="55" customWidth="1"/>
    <col min="6147" max="6147" width="8.875" style="55" customWidth="1"/>
    <col min="6148" max="6148" width="8.625" style="55" customWidth="1"/>
    <col min="6149" max="6149" width="5.875" style="55" customWidth="1"/>
    <col min="6150" max="6150" width="6.25" style="55" customWidth="1"/>
    <col min="6151" max="6152" width="6.875" style="55" customWidth="1"/>
    <col min="6153" max="6153" width="7.5" style="55" customWidth="1"/>
    <col min="6154" max="6154" width="7.75" style="55" customWidth="1"/>
    <col min="6155" max="6155" width="6.5" style="55" customWidth="1"/>
    <col min="6156" max="6157" width="7.125" style="55" customWidth="1"/>
    <col min="6158" max="6160" width="6.875" style="55" customWidth="1"/>
    <col min="6161" max="6161" width="8" style="55" customWidth="1"/>
    <col min="6162" max="6163" width="6.875" style="55" customWidth="1"/>
    <col min="6164" max="6164" width="7.625" style="55" customWidth="1"/>
    <col min="6165" max="6167" width="6.875" style="55" customWidth="1"/>
    <col min="6168" max="6168" width="7.75" style="55" customWidth="1"/>
    <col min="6169" max="6169" width="6.875" style="55" customWidth="1"/>
    <col min="6170" max="6170" width="5.375" style="55" customWidth="1"/>
    <col min="6171" max="6171" width="6.625" style="55" customWidth="1"/>
    <col min="6172" max="6400" width="10.625" style="55"/>
    <col min="6401" max="6401" width="8.125" style="55" customWidth="1"/>
    <col min="6402" max="6402" width="9.625" style="55" customWidth="1"/>
    <col min="6403" max="6403" width="8.875" style="55" customWidth="1"/>
    <col min="6404" max="6404" width="8.625" style="55" customWidth="1"/>
    <col min="6405" max="6405" width="5.875" style="55" customWidth="1"/>
    <col min="6406" max="6406" width="6.25" style="55" customWidth="1"/>
    <col min="6407" max="6408" width="6.875" style="55" customWidth="1"/>
    <col min="6409" max="6409" width="7.5" style="55" customWidth="1"/>
    <col min="6410" max="6410" width="7.75" style="55" customWidth="1"/>
    <col min="6411" max="6411" width="6.5" style="55" customWidth="1"/>
    <col min="6412" max="6413" width="7.125" style="55" customWidth="1"/>
    <col min="6414" max="6416" width="6.875" style="55" customWidth="1"/>
    <col min="6417" max="6417" width="8" style="55" customWidth="1"/>
    <col min="6418" max="6419" width="6.875" style="55" customWidth="1"/>
    <col min="6420" max="6420" width="7.625" style="55" customWidth="1"/>
    <col min="6421" max="6423" width="6.875" style="55" customWidth="1"/>
    <col min="6424" max="6424" width="7.75" style="55" customWidth="1"/>
    <col min="6425" max="6425" width="6.875" style="55" customWidth="1"/>
    <col min="6426" max="6426" width="5.375" style="55" customWidth="1"/>
    <col min="6427" max="6427" width="6.625" style="55" customWidth="1"/>
    <col min="6428" max="6656" width="10.625" style="55"/>
    <col min="6657" max="6657" width="8.125" style="55" customWidth="1"/>
    <col min="6658" max="6658" width="9.625" style="55" customWidth="1"/>
    <col min="6659" max="6659" width="8.875" style="55" customWidth="1"/>
    <col min="6660" max="6660" width="8.625" style="55" customWidth="1"/>
    <col min="6661" max="6661" width="5.875" style="55" customWidth="1"/>
    <col min="6662" max="6662" width="6.25" style="55" customWidth="1"/>
    <col min="6663" max="6664" width="6.875" style="55" customWidth="1"/>
    <col min="6665" max="6665" width="7.5" style="55" customWidth="1"/>
    <col min="6666" max="6666" width="7.75" style="55" customWidth="1"/>
    <col min="6667" max="6667" width="6.5" style="55" customWidth="1"/>
    <col min="6668" max="6669" width="7.125" style="55" customWidth="1"/>
    <col min="6670" max="6672" width="6.875" style="55" customWidth="1"/>
    <col min="6673" max="6673" width="8" style="55" customWidth="1"/>
    <col min="6674" max="6675" width="6.875" style="55" customWidth="1"/>
    <col min="6676" max="6676" width="7.625" style="55" customWidth="1"/>
    <col min="6677" max="6679" width="6.875" style="55" customWidth="1"/>
    <col min="6680" max="6680" width="7.75" style="55" customWidth="1"/>
    <col min="6681" max="6681" width="6.875" style="55" customWidth="1"/>
    <col min="6682" max="6682" width="5.375" style="55" customWidth="1"/>
    <col min="6683" max="6683" width="6.625" style="55" customWidth="1"/>
    <col min="6684" max="6912" width="10.625" style="55"/>
    <col min="6913" max="6913" width="8.125" style="55" customWidth="1"/>
    <col min="6914" max="6914" width="9.625" style="55" customWidth="1"/>
    <col min="6915" max="6915" width="8.875" style="55" customWidth="1"/>
    <col min="6916" max="6916" width="8.625" style="55" customWidth="1"/>
    <col min="6917" max="6917" width="5.875" style="55" customWidth="1"/>
    <col min="6918" max="6918" width="6.25" style="55" customWidth="1"/>
    <col min="6919" max="6920" width="6.875" style="55" customWidth="1"/>
    <col min="6921" max="6921" width="7.5" style="55" customWidth="1"/>
    <col min="6922" max="6922" width="7.75" style="55" customWidth="1"/>
    <col min="6923" max="6923" width="6.5" style="55" customWidth="1"/>
    <col min="6924" max="6925" width="7.125" style="55" customWidth="1"/>
    <col min="6926" max="6928" width="6.875" style="55" customWidth="1"/>
    <col min="6929" max="6929" width="8" style="55" customWidth="1"/>
    <col min="6930" max="6931" width="6.875" style="55" customWidth="1"/>
    <col min="6932" max="6932" width="7.625" style="55" customWidth="1"/>
    <col min="6933" max="6935" width="6.875" style="55" customWidth="1"/>
    <col min="6936" max="6936" width="7.75" style="55" customWidth="1"/>
    <col min="6937" max="6937" width="6.875" style="55" customWidth="1"/>
    <col min="6938" max="6938" width="5.375" style="55" customWidth="1"/>
    <col min="6939" max="6939" width="6.625" style="55" customWidth="1"/>
    <col min="6940" max="7168" width="10.625" style="55"/>
    <col min="7169" max="7169" width="8.125" style="55" customWidth="1"/>
    <col min="7170" max="7170" width="9.625" style="55" customWidth="1"/>
    <col min="7171" max="7171" width="8.875" style="55" customWidth="1"/>
    <col min="7172" max="7172" width="8.625" style="55" customWidth="1"/>
    <col min="7173" max="7173" width="5.875" style="55" customWidth="1"/>
    <col min="7174" max="7174" width="6.25" style="55" customWidth="1"/>
    <col min="7175" max="7176" width="6.875" style="55" customWidth="1"/>
    <col min="7177" max="7177" width="7.5" style="55" customWidth="1"/>
    <col min="7178" max="7178" width="7.75" style="55" customWidth="1"/>
    <col min="7179" max="7179" width="6.5" style="55" customWidth="1"/>
    <col min="7180" max="7181" width="7.125" style="55" customWidth="1"/>
    <col min="7182" max="7184" width="6.875" style="55" customWidth="1"/>
    <col min="7185" max="7185" width="8" style="55" customWidth="1"/>
    <col min="7186" max="7187" width="6.875" style="55" customWidth="1"/>
    <col min="7188" max="7188" width="7.625" style="55" customWidth="1"/>
    <col min="7189" max="7191" width="6.875" style="55" customWidth="1"/>
    <col min="7192" max="7192" width="7.75" style="55" customWidth="1"/>
    <col min="7193" max="7193" width="6.875" style="55" customWidth="1"/>
    <col min="7194" max="7194" width="5.375" style="55" customWidth="1"/>
    <col min="7195" max="7195" width="6.625" style="55" customWidth="1"/>
    <col min="7196" max="7424" width="10.625" style="55"/>
    <col min="7425" max="7425" width="8.125" style="55" customWidth="1"/>
    <col min="7426" max="7426" width="9.625" style="55" customWidth="1"/>
    <col min="7427" max="7427" width="8.875" style="55" customWidth="1"/>
    <col min="7428" max="7428" width="8.625" style="55" customWidth="1"/>
    <col min="7429" max="7429" width="5.875" style="55" customWidth="1"/>
    <col min="7430" max="7430" width="6.25" style="55" customWidth="1"/>
    <col min="7431" max="7432" width="6.875" style="55" customWidth="1"/>
    <col min="7433" max="7433" width="7.5" style="55" customWidth="1"/>
    <col min="7434" max="7434" width="7.75" style="55" customWidth="1"/>
    <col min="7435" max="7435" width="6.5" style="55" customWidth="1"/>
    <col min="7436" max="7437" width="7.125" style="55" customWidth="1"/>
    <col min="7438" max="7440" width="6.875" style="55" customWidth="1"/>
    <col min="7441" max="7441" width="8" style="55" customWidth="1"/>
    <col min="7442" max="7443" width="6.875" style="55" customWidth="1"/>
    <col min="7444" max="7444" width="7.625" style="55" customWidth="1"/>
    <col min="7445" max="7447" width="6.875" style="55" customWidth="1"/>
    <col min="7448" max="7448" width="7.75" style="55" customWidth="1"/>
    <col min="7449" max="7449" width="6.875" style="55" customWidth="1"/>
    <col min="7450" max="7450" width="5.375" style="55" customWidth="1"/>
    <col min="7451" max="7451" width="6.625" style="55" customWidth="1"/>
    <col min="7452" max="7680" width="10.625" style="55"/>
    <col min="7681" max="7681" width="8.125" style="55" customWidth="1"/>
    <col min="7682" max="7682" width="9.625" style="55" customWidth="1"/>
    <col min="7683" max="7683" width="8.875" style="55" customWidth="1"/>
    <col min="7684" max="7684" width="8.625" style="55" customWidth="1"/>
    <col min="7685" max="7685" width="5.875" style="55" customWidth="1"/>
    <col min="7686" max="7686" width="6.25" style="55" customWidth="1"/>
    <col min="7687" max="7688" width="6.875" style="55" customWidth="1"/>
    <col min="7689" max="7689" width="7.5" style="55" customWidth="1"/>
    <col min="7690" max="7690" width="7.75" style="55" customWidth="1"/>
    <col min="7691" max="7691" width="6.5" style="55" customWidth="1"/>
    <col min="7692" max="7693" width="7.125" style="55" customWidth="1"/>
    <col min="7694" max="7696" width="6.875" style="55" customWidth="1"/>
    <col min="7697" max="7697" width="8" style="55" customWidth="1"/>
    <col min="7698" max="7699" width="6.875" style="55" customWidth="1"/>
    <col min="7700" max="7700" width="7.625" style="55" customWidth="1"/>
    <col min="7701" max="7703" width="6.875" style="55" customWidth="1"/>
    <col min="7704" max="7704" width="7.75" style="55" customWidth="1"/>
    <col min="7705" max="7705" width="6.875" style="55" customWidth="1"/>
    <col min="7706" max="7706" width="5.375" style="55" customWidth="1"/>
    <col min="7707" max="7707" width="6.625" style="55" customWidth="1"/>
    <col min="7708" max="7936" width="10.625" style="55"/>
    <col min="7937" max="7937" width="8.125" style="55" customWidth="1"/>
    <col min="7938" max="7938" width="9.625" style="55" customWidth="1"/>
    <col min="7939" max="7939" width="8.875" style="55" customWidth="1"/>
    <col min="7940" max="7940" width="8.625" style="55" customWidth="1"/>
    <col min="7941" max="7941" width="5.875" style="55" customWidth="1"/>
    <col min="7942" max="7942" width="6.25" style="55" customWidth="1"/>
    <col min="7943" max="7944" width="6.875" style="55" customWidth="1"/>
    <col min="7945" max="7945" width="7.5" style="55" customWidth="1"/>
    <col min="7946" max="7946" width="7.75" style="55" customWidth="1"/>
    <col min="7947" max="7947" width="6.5" style="55" customWidth="1"/>
    <col min="7948" max="7949" width="7.125" style="55" customWidth="1"/>
    <col min="7950" max="7952" width="6.875" style="55" customWidth="1"/>
    <col min="7953" max="7953" width="8" style="55" customWidth="1"/>
    <col min="7954" max="7955" width="6.875" style="55" customWidth="1"/>
    <col min="7956" max="7956" width="7.625" style="55" customWidth="1"/>
    <col min="7957" max="7959" width="6.875" style="55" customWidth="1"/>
    <col min="7960" max="7960" width="7.75" style="55" customWidth="1"/>
    <col min="7961" max="7961" width="6.875" style="55" customWidth="1"/>
    <col min="7962" max="7962" width="5.375" style="55" customWidth="1"/>
    <col min="7963" max="7963" width="6.625" style="55" customWidth="1"/>
    <col min="7964" max="8192" width="10.625" style="55"/>
    <col min="8193" max="8193" width="8.125" style="55" customWidth="1"/>
    <col min="8194" max="8194" width="9.625" style="55" customWidth="1"/>
    <col min="8195" max="8195" width="8.875" style="55" customWidth="1"/>
    <col min="8196" max="8196" width="8.625" style="55" customWidth="1"/>
    <col min="8197" max="8197" width="5.875" style="55" customWidth="1"/>
    <col min="8198" max="8198" width="6.25" style="55" customWidth="1"/>
    <col min="8199" max="8200" width="6.875" style="55" customWidth="1"/>
    <col min="8201" max="8201" width="7.5" style="55" customWidth="1"/>
    <col min="8202" max="8202" width="7.75" style="55" customWidth="1"/>
    <col min="8203" max="8203" width="6.5" style="55" customWidth="1"/>
    <col min="8204" max="8205" width="7.125" style="55" customWidth="1"/>
    <col min="8206" max="8208" width="6.875" style="55" customWidth="1"/>
    <col min="8209" max="8209" width="8" style="55" customWidth="1"/>
    <col min="8210" max="8211" width="6.875" style="55" customWidth="1"/>
    <col min="8212" max="8212" width="7.625" style="55" customWidth="1"/>
    <col min="8213" max="8215" width="6.875" style="55" customWidth="1"/>
    <col min="8216" max="8216" width="7.75" style="55" customWidth="1"/>
    <col min="8217" max="8217" width="6.875" style="55" customWidth="1"/>
    <col min="8218" max="8218" width="5.375" style="55" customWidth="1"/>
    <col min="8219" max="8219" width="6.625" style="55" customWidth="1"/>
    <col min="8220" max="8448" width="10.625" style="55"/>
    <col min="8449" max="8449" width="8.125" style="55" customWidth="1"/>
    <col min="8450" max="8450" width="9.625" style="55" customWidth="1"/>
    <col min="8451" max="8451" width="8.875" style="55" customWidth="1"/>
    <col min="8452" max="8452" width="8.625" style="55" customWidth="1"/>
    <col min="8453" max="8453" width="5.875" style="55" customWidth="1"/>
    <col min="8454" max="8454" width="6.25" style="55" customWidth="1"/>
    <col min="8455" max="8456" width="6.875" style="55" customWidth="1"/>
    <col min="8457" max="8457" width="7.5" style="55" customWidth="1"/>
    <col min="8458" max="8458" width="7.75" style="55" customWidth="1"/>
    <col min="8459" max="8459" width="6.5" style="55" customWidth="1"/>
    <col min="8460" max="8461" width="7.125" style="55" customWidth="1"/>
    <col min="8462" max="8464" width="6.875" style="55" customWidth="1"/>
    <col min="8465" max="8465" width="8" style="55" customWidth="1"/>
    <col min="8466" max="8467" width="6.875" style="55" customWidth="1"/>
    <col min="8468" max="8468" width="7.625" style="55" customWidth="1"/>
    <col min="8469" max="8471" width="6.875" style="55" customWidth="1"/>
    <col min="8472" max="8472" width="7.75" style="55" customWidth="1"/>
    <col min="8473" max="8473" width="6.875" style="55" customWidth="1"/>
    <col min="8474" max="8474" width="5.375" style="55" customWidth="1"/>
    <col min="8475" max="8475" width="6.625" style="55" customWidth="1"/>
    <col min="8476" max="8704" width="10.625" style="55"/>
    <col min="8705" max="8705" width="8.125" style="55" customWidth="1"/>
    <col min="8706" max="8706" width="9.625" style="55" customWidth="1"/>
    <col min="8707" max="8707" width="8.875" style="55" customWidth="1"/>
    <col min="8708" max="8708" width="8.625" style="55" customWidth="1"/>
    <col min="8709" max="8709" width="5.875" style="55" customWidth="1"/>
    <col min="8710" max="8710" width="6.25" style="55" customWidth="1"/>
    <col min="8711" max="8712" width="6.875" style="55" customWidth="1"/>
    <col min="8713" max="8713" width="7.5" style="55" customWidth="1"/>
    <col min="8714" max="8714" width="7.75" style="55" customWidth="1"/>
    <col min="8715" max="8715" width="6.5" style="55" customWidth="1"/>
    <col min="8716" max="8717" width="7.125" style="55" customWidth="1"/>
    <col min="8718" max="8720" width="6.875" style="55" customWidth="1"/>
    <col min="8721" max="8721" width="8" style="55" customWidth="1"/>
    <col min="8722" max="8723" width="6.875" style="55" customWidth="1"/>
    <col min="8724" max="8724" width="7.625" style="55" customWidth="1"/>
    <col min="8725" max="8727" width="6.875" style="55" customWidth="1"/>
    <col min="8728" max="8728" width="7.75" style="55" customWidth="1"/>
    <col min="8729" max="8729" width="6.875" style="55" customWidth="1"/>
    <col min="8730" max="8730" width="5.375" style="55" customWidth="1"/>
    <col min="8731" max="8731" width="6.625" style="55" customWidth="1"/>
    <col min="8732" max="8960" width="10.625" style="55"/>
    <col min="8961" max="8961" width="8.125" style="55" customWidth="1"/>
    <col min="8962" max="8962" width="9.625" style="55" customWidth="1"/>
    <col min="8963" max="8963" width="8.875" style="55" customWidth="1"/>
    <col min="8964" max="8964" width="8.625" style="55" customWidth="1"/>
    <col min="8965" max="8965" width="5.875" style="55" customWidth="1"/>
    <col min="8966" max="8966" width="6.25" style="55" customWidth="1"/>
    <col min="8967" max="8968" width="6.875" style="55" customWidth="1"/>
    <col min="8969" max="8969" width="7.5" style="55" customWidth="1"/>
    <col min="8970" max="8970" width="7.75" style="55" customWidth="1"/>
    <col min="8971" max="8971" width="6.5" style="55" customWidth="1"/>
    <col min="8972" max="8973" width="7.125" style="55" customWidth="1"/>
    <col min="8974" max="8976" width="6.875" style="55" customWidth="1"/>
    <col min="8977" max="8977" width="8" style="55" customWidth="1"/>
    <col min="8978" max="8979" width="6.875" style="55" customWidth="1"/>
    <col min="8980" max="8980" width="7.625" style="55" customWidth="1"/>
    <col min="8981" max="8983" width="6.875" style="55" customWidth="1"/>
    <col min="8984" max="8984" width="7.75" style="55" customWidth="1"/>
    <col min="8985" max="8985" width="6.875" style="55" customWidth="1"/>
    <col min="8986" max="8986" width="5.375" style="55" customWidth="1"/>
    <col min="8987" max="8987" width="6.625" style="55" customWidth="1"/>
    <col min="8988" max="9216" width="10.625" style="55"/>
    <col min="9217" max="9217" width="8.125" style="55" customWidth="1"/>
    <col min="9218" max="9218" width="9.625" style="55" customWidth="1"/>
    <col min="9219" max="9219" width="8.875" style="55" customWidth="1"/>
    <col min="9220" max="9220" width="8.625" style="55" customWidth="1"/>
    <col min="9221" max="9221" width="5.875" style="55" customWidth="1"/>
    <col min="9222" max="9222" width="6.25" style="55" customWidth="1"/>
    <col min="9223" max="9224" width="6.875" style="55" customWidth="1"/>
    <col min="9225" max="9225" width="7.5" style="55" customWidth="1"/>
    <col min="9226" max="9226" width="7.75" style="55" customWidth="1"/>
    <col min="9227" max="9227" width="6.5" style="55" customWidth="1"/>
    <col min="9228" max="9229" width="7.125" style="55" customWidth="1"/>
    <col min="9230" max="9232" width="6.875" style="55" customWidth="1"/>
    <col min="9233" max="9233" width="8" style="55" customWidth="1"/>
    <col min="9234" max="9235" width="6.875" style="55" customWidth="1"/>
    <col min="9236" max="9236" width="7.625" style="55" customWidth="1"/>
    <col min="9237" max="9239" width="6.875" style="55" customWidth="1"/>
    <col min="9240" max="9240" width="7.75" style="55" customWidth="1"/>
    <col min="9241" max="9241" width="6.875" style="55" customWidth="1"/>
    <col min="9242" max="9242" width="5.375" style="55" customWidth="1"/>
    <col min="9243" max="9243" width="6.625" style="55" customWidth="1"/>
    <col min="9244" max="9472" width="10.625" style="55"/>
    <col min="9473" max="9473" width="8.125" style="55" customWidth="1"/>
    <col min="9474" max="9474" width="9.625" style="55" customWidth="1"/>
    <col min="9475" max="9475" width="8.875" style="55" customWidth="1"/>
    <col min="9476" max="9476" width="8.625" style="55" customWidth="1"/>
    <col min="9477" max="9477" width="5.875" style="55" customWidth="1"/>
    <col min="9478" max="9478" width="6.25" style="55" customWidth="1"/>
    <col min="9479" max="9480" width="6.875" style="55" customWidth="1"/>
    <col min="9481" max="9481" width="7.5" style="55" customWidth="1"/>
    <col min="9482" max="9482" width="7.75" style="55" customWidth="1"/>
    <col min="9483" max="9483" width="6.5" style="55" customWidth="1"/>
    <col min="9484" max="9485" width="7.125" style="55" customWidth="1"/>
    <col min="9486" max="9488" width="6.875" style="55" customWidth="1"/>
    <col min="9489" max="9489" width="8" style="55" customWidth="1"/>
    <col min="9490" max="9491" width="6.875" style="55" customWidth="1"/>
    <col min="9492" max="9492" width="7.625" style="55" customWidth="1"/>
    <col min="9493" max="9495" width="6.875" style="55" customWidth="1"/>
    <col min="9496" max="9496" width="7.75" style="55" customWidth="1"/>
    <col min="9497" max="9497" width="6.875" style="55" customWidth="1"/>
    <col min="9498" max="9498" width="5.375" style="55" customWidth="1"/>
    <col min="9499" max="9499" width="6.625" style="55" customWidth="1"/>
    <col min="9500" max="9728" width="10.625" style="55"/>
    <col min="9729" max="9729" width="8.125" style="55" customWidth="1"/>
    <col min="9730" max="9730" width="9.625" style="55" customWidth="1"/>
    <col min="9731" max="9731" width="8.875" style="55" customWidth="1"/>
    <col min="9732" max="9732" width="8.625" style="55" customWidth="1"/>
    <col min="9733" max="9733" width="5.875" style="55" customWidth="1"/>
    <col min="9734" max="9734" width="6.25" style="55" customWidth="1"/>
    <col min="9735" max="9736" width="6.875" style="55" customWidth="1"/>
    <col min="9737" max="9737" width="7.5" style="55" customWidth="1"/>
    <col min="9738" max="9738" width="7.75" style="55" customWidth="1"/>
    <col min="9739" max="9739" width="6.5" style="55" customWidth="1"/>
    <col min="9740" max="9741" width="7.125" style="55" customWidth="1"/>
    <col min="9742" max="9744" width="6.875" style="55" customWidth="1"/>
    <col min="9745" max="9745" width="8" style="55" customWidth="1"/>
    <col min="9746" max="9747" width="6.875" style="55" customWidth="1"/>
    <col min="9748" max="9748" width="7.625" style="55" customWidth="1"/>
    <col min="9749" max="9751" width="6.875" style="55" customWidth="1"/>
    <col min="9752" max="9752" width="7.75" style="55" customWidth="1"/>
    <col min="9753" max="9753" width="6.875" style="55" customWidth="1"/>
    <col min="9754" max="9754" width="5.375" style="55" customWidth="1"/>
    <col min="9755" max="9755" width="6.625" style="55" customWidth="1"/>
    <col min="9756" max="9984" width="10.625" style="55"/>
    <col min="9985" max="9985" width="8.125" style="55" customWidth="1"/>
    <col min="9986" max="9986" width="9.625" style="55" customWidth="1"/>
    <col min="9987" max="9987" width="8.875" style="55" customWidth="1"/>
    <col min="9988" max="9988" width="8.625" style="55" customWidth="1"/>
    <col min="9989" max="9989" width="5.875" style="55" customWidth="1"/>
    <col min="9990" max="9990" width="6.25" style="55" customWidth="1"/>
    <col min="9991" max="9992" width="6.875" style="55" customWidth="1"/>
    <col min="9993" max="9993" width="7.5" style="55" customWidth="1"/>
    <col min="9994" max="9994" width="7.75" style="55" customWidth="1"/>
    <col min="9995" max="9995" width="6.5" style="55" customWidth="1"/>
    <col min="9996" max="9997" width="7.125" style="55" customWidth="1"/>
    <col min="9998" max="10000" width="6.875" style="55" customWidth="1"/>
    <col min="10001" max="10001" width="8" style="55" customWidth="1"/>
    <col min="10002" max="10003" width="6.875" style="55" customWidth="1"/>
    <col min="10004" max="10004" width="7.625" style="55" customWidth="1"/>
    <col min="10005" max="10007" width="6.875" style="55" customWidth="1"/>
    <col min="10008" max="10008" width="7.75" style="55" customWidth="1"/>
    <col min="10009" max="10009" width="6.875" style="55" customWidth="1"/>
    <col min="10010" max="10010" width="5.375" style="55" customWidth="1"/>
    <col min="10011" max="10011" width="6.625" style="55" customWidth="1"/>
    <col min="10012" max="10240" width="10.625" style="55"/>
    <col min="10241" max="10241" width="8.125" style="55" customWidth="1"/>
    <col min="10242" max="10242" width="9.625" style="55" customWidth="1"/>
    <col min="10243" max="10243" width="8.875" style="55" customWidth="1"/>
    <col min="10244" max="10244" width="8.625" style="55" customWidth="1"/>
    <col min="10245" max="10245" width="5.875" style="55" customWidth="1"/>
    <col min="10246" max="10246" width="6.25" style="55" customWidth="1"/>
    <col min="10247" max="10248" width="6.875" style="55" customWidth="1"/>
    <col min="10249" max="10249" width="7.5" style="55" customWidth="1"/>
    <col min="10250" max="10250" width="7.75" style="55" customWidth="1"/>
    <col min="10251" max="10251" width="6.5" style="55" customWidth="1"/>
    <col min="10252" max="10253" width="7.125" style="55" customWidth="1"/>
    <col min="10254" max="10256" width="6.875" style="55" customWidth="1"/>
    <col min="10257" max="10257" width="8" style="55" customWidth="1"/>
    <col min="10258" max="10259" width="6.875" style="55" customWidth="1"/>
    <col min="10260" max="10260" width="7.625" style="55" customWidth="1"/>
    <col min="10261" max="10263" width="6.875" style="55" customWidth="1"/>
    <col min="10264" max="10264" width="7.75" style="55" customWidth="1"/>
    <col min="10265" max="10265" width="6.875" style="55" customWidth="1"/>
    <col min="10266" max="10266" width="5.375" style="55" customWidth="1"/>
    <col min="10267" max="10267" width="6.625" style="55" customWidth="1"/>
    <col min="10268" max="10496" width="10.625" style="55"/>
    <col min="10497" max="10497" width="8.125" style="55" customWidth="1"/>
    <col min="10498" max="10498" width="9.625" style="55" customWidth="1"/>
    <col min="10499" max="10499" width="8.875" style="55" customWidth="1"/>
    <col min="10500" max="10500" width="8.625" style="55" customWidth="1"/>
    <col min="10501" max="10501" width="5.875" style="55" customWidth="1"/>
    <col min="10502" max="10502" width="6.25" style="55" customWidth="1"/>
    <col min="10503" max="10504" width="6.875" style="55" customWidth="1"/>
    <col min="10505" max="10505" width="7.5" style="55" customWidth="1"/>
    <col min="10506" max="10506" width="7.75" style="55" customWidth="1"/>
    <col min="10507" max="10507" width="6.5" style="55" customWidth="1"/>
    <col min="10508" max="10509" width="7.125" style="55" customWidth="1"/>
    <col min="10510" max="10512" width="6.875" style="55" customWidth="1"/>
    <col min="10513" max="10513" width="8" style="55" customWidth="1"/>
    <col min="10514" max="10515" width="6.875" style="55" customWidth="1"/>
    <col min="10516" max="10516" width="7.625" style="55" customWidth="1"/>
    <col min="10517" max="10519" width="6.875" style="55" customWidth="1"/>
    <col min="10520" max="10520" width="7.75" style="55" customWidth="1"/>
    <col min="10521" max="10521" width="6.875" style="55" customWidth="1"/>
    <col min="10522" max="10522" width="5.375" style="55" customWidth="1"/>
    <col min="10523" max="10523" width="6.625" style="55" customWidth="1"/>
    <col min="10524" max="10752" width="10.625" style="55"/>
    <col min="10753" max="10753" width="8.125" style="55" customWidth="1"/>
    <col min="10754" max="10754" width="9.625" style="55" customWidth="1"/>
    <col min="10755" max="10755" width="8.875" style="55" customWidth="1"/>
    <col min="10756" max="10756" width="8.625" style="55" customWidth="1"/>
    <col min="10757" max="10757" width="5.875" style="55" customWidth="1"/>
    <col min="10758" max="10758" width="6.25" style="55" customWidth="1"/>
    <col min="10759" max="10760" width="6.875" style="55" customWidth="1"/>
    <col min="10761" max="10761" width="7.5" style="55" customWidth="1"/>
    <col min="10762" max="10762" width="7.75" style="55" customWidth="1"/>
    <col min="10763" max="10763" width="6.5" style="55" customWidth="1"/>
    <col min="10764" max="10765" width="7.125" style="55" customWidth="1"/>
    <col min="10766" max="10768" width="6.875" style="55" customWidth="1"/>
    <col min="10769" max="10769" width="8" style="55" customWidth="1"/>
    <col min="10770" max="10771" width="6.875" style="55" customWidth="1"/>
    <col min="10772" max="10772" width="7.625" style="55" customWidth="1"/>
    <col min="10773" max="10775" width="6.875" style="55" customWidth="1"/>
    <col min="10776" max="10776" width="7.75" style="55" customWidth="1"/>
    <col min="10777" max="10777" width="6.875" style="55" customWidth="1"/>
    <col min="10778" max="10778" width="5.375" style="55" customWidth="1"/>
    <col min="10779" max="10779" width="6.625" style="55" customWidth="1"/>
    <col min="10780" max="11008" width="10.625" style="55"/>
    <col min="11009" max="11009" width="8.125" style="55" customWidth="1"/>
    <col min="11010" max="11010" width="9.625" style="55" customWidth="1"/>
    <col min="11011" max="11011" width="8.875" style="55" customWidth="1"/>
    <col min="11012" max="11012" width="8.625" style="55" customWidth="1"/>
    <col min="11013" max="11013" width="5.875" style="55" customWidth="1"/>
    <col min="11014" max="11014" width="6.25" style="55" customWidth="1"/>
    <col min="11015" max="11016" width="6.875" style="55" customWidth="1"/>
    <col min="11017" max="11017" width="7.5" style="55" customWidth="1"/>
    <col min="11018" max="11018" width="7.75" style="55" customWidth="1"/>
    <col min="11019" max="11019" width="6.5" style="55" customWidth="1"/>
    <col min="11020" max="11021" width="7.125" style="55" customWidth="1"/>
    <col min="11022" max="11024" width="6.875" style="55" customWidth="1"/>
    <col min="11025" max="11025" width="8" style="55" customWidth="1"/>
    <col min="11026" max="11027" width="6.875" style="55" customWidth="1"/>
    <col min="11028" max="11028" width="7.625" style="55" customWidth="1"/>
    <col min="11029" max="11031" width="6.875" style="55" customWidth="1"/>
    <col min="11032" max="11032" width="7.75" style="55" customWidth="1"/>
    <col min="11033" max="11033" width="6.875" style="55" customWidth="1"/>
    <col min="11034" max="11034" width="5.375" style="55" customWidth="1"/>
    <col min="11035" max="11035" width="6.625" style="55" customWidth="1"/>
    <col min="11036" max="11264" width="10.625" style="55"/>
    <col min="11265" max="11265" width="8.125" style="55" customWidth="1"/>
    <col min="11266" max="11266" width="9.625" style="55" customWidth="1"/>
    <col min="11267" max="11267" width="8.875" style="55" customWidth="1"/>
    <col min="11268" max="11268" width="8.625" style="55" customWidth="1"/>
    <col min="11269" max="11269" width="5.875" style="55" customWidth="1"/>
    <col min="11270" max="11270" width="6.25" style="55" customWidth="1"/>
    <col min="11271" max="11272" width="6.875" style="55" customWidth="1"/>
    <col min="11273" max="11273" width="7.5" style="55" customWidth="1"/>
    <col min="11274" max="11274" width="7.75" style="55" customWidth="1"/>
    <col min="11275" max="11275" width="6.5" style="55" customWidth="1"/>
    <col min="11276" max="11277" width="7.125" style="55" customWidth="1"/>
    <col min="11278" max="11280" width="6.875" style="55" customWidth="1"/>
    <col min="11281" max="11281" width="8" style="55" customWidth="1"/>
    <col min="11282" max="11283" width="6.875" style="55" customWidth="1"/>
    <col min="11284" max="11284" width="7.625" style="55" customWidth="1"/>
    <col min="11285" max="11287" width="6.875" style="55" customWidth="1"/>
    <col min="11288" max="11288" width="7.75" style="55" customWidth="1"/>
    <col min="11289" max="11289" width="6.875" style="55" customWidth="1"/>
    <col min="11290" max="11290" width="5.375" style="55" customWidth="1"/>
    <col min="11291" max="11291" width="6.625" style="55" customWidth="1"/>
    <col min="11292" max="11520" width="10.625" style="55"/>
    <col min="11521" max="11521" width="8.125" style="55" customWidth="1"/>
    <col min="11522" max="11522" width="9.625" style="55" customWidth="1"/>
    <col min="11523" max="11523" width="8.875" style="55" customWidth="1"/>
    <col min="11524" max="11524" width="8.625" style="55" customWidth="1"/>
    <col min="11525" max="11525" width="5.875" style="55" customWidth="1"/>
    <col min="11526" max="11526" width="6.25" style="55" customWidth="1"/>
    <col min="11527" max="11528" width="6.875" style="55" customWidth="1"/>
    <col min="11529" max="11529" width="7.5" style="55" customWidth="1"/>
    <col min="11530" max="11530" width="7.75" style="55" customWidth="1"/>
    <col min="11531" max="11531" width="6.5" style="55" customWidth="1"/>
    <col min="11532" max="11533" width="7.125" style="55" customWidth="1"/>
    <col min="11534" max="11536" width="6.875" style="55" customWidth="1"/>
    <col min="11537" max="11537" width="8" style="55" customWidth="1"/>
    <col min="11538" max="11539" width="6.875" style="55" customWidth="1"/>
    <col min="11540" max="11540" width="7.625" style="55" customWidth="1"/>
    <col min="11541" max="11543" width="6.875" style="55" customWidth="1"/>
    <col min="11544" max="11544" width="7.75" style="55" customWidth="1"/>
    <col min="11545" max="11545" width="6.875" style="55" customWidth="1"/>
    <col min="11546" max="11546" width="5.375" style="55" customWidth="1"/>
    <col min="11547" max="11547" width="6.625" style="55" customWidth="1"/>
    <col min="11548" max="11776" width="10.625" style="55"/>
    <col min="11777" max="11777" width="8.125" style="55" customWidth="1"/>
    <col min="11778" max="11778" width="9.625" style="55" customWidth="1"/>
    <col min="11779" max="11779" width="8.875" style="55" customWidth="1"/>
    <col min="11780" max="11780" width="8.625" style="55" customWidth="1"/>
    <col min="11781" max="11781" width="5.875" style="55" customWidth="1"/>
    <col min="11782" max="11782" width="6.25" style="55" customWidth="1"/>
    <col min="11783" max="11784" width="6.875" style="55" customWidth="1"/>
    <col min="11785" max="11785" width="7.5" style="55" customWidth="1"/>
    <col min="11786" max="11786" width="7.75" style="55" customWidth="1"/>
    <col min="11787" max="11787" width="6.5" style="55" customWidth="1"/>
    <col min="11788" max="11789" width="7.125" style="55" customWidth="1"/>
    <col min="11790" max="11792" width="6.875" style="55" customWidth="1"/>
    <col min="11793" max="11793" width="8" style="55" customWidth="1"/>
    <col min="11794" max="11795" width="6.875" style="55" customWidth="1"/>
    <col min="11796" max="11796" width="7.625" style="55" customWidth="1"/>
    <col min="11797" max="11799" width="6.875" style="55" customWidth="1"/>
    <col min="11800" max="11800" width="7.75" style="55" customWidth="1"/>
    <col min="11801" max="11801" width="6.875" style="55" customWidth="1"/>
    <col min="11802" max="11802" width="5.375" style="55" customWidth="1"/>
    <col min="11803" max="11803" width="6.625" style="55" customWidth="1"/>
    <col min="11804" max="12032" width="10.625" style="55"/>
    <col min="12033" max="12033" width="8.125" style="55" customWidth="1"/>
    <col min="12034" max="12034" width="9.625" style="55" customWidth="1"/>
    <col min="12035" max="12035" width="8.875" style="55" customWidth="1"/>
    <col min="12036" max="12036" width="8.625" style="55" customWidth="1"/>
    <col min="12037" max="12037" width="5.875" style="55" customWidth="1"/>
    <col min="12038" max="12038" width="6.25" style="55" customWidth="1"/>
    <col min="12039" max="12040" width="6.875" style="55" customWidth="1"/>
    <col min="12041" max="12041" width="7.5" style="55" customWidth="1"/>
    <col min="12042" max="12042" width="7.75" style="55" customWidth="1"/>
    <col min="12043" max="12043" width="6.5" style="55" customWidth="1"/>
    <col min="12044" max="12045" width="7.125" style="55" customWidth="1"/>
    <col min="12046" max="12048" width="6.875" style="55" customWidth="1"/>
    <col min="12049" max="12049" width="8" style="55" customWidth="1"/>
    <col min="12050" max="12051" width="6.875" style="55" customWidth="1"/>
    <col min="12052" max="12052" width="7.625" style="55" customWidth="1"/>
    <col min="12053" max="12055" width="6.875" style="55" customWidth="1"/>
    <col min="12056" max="12056" width="7.75" style="55" customWidth="1"/>
    <col min="12057" max="12057" width="6.875" style="55" customWidth="1"/>
    <col min="12058" max="12058" width="5.375" style="55" customWidth="1"/>
    <col min="12059" max="12059" width="6.625" style="55" customWidth="1"/>
    <col min="12060" max="12288" width="10.625" style="55"/>
    <col min="12289" max="12289" width="8.125" style="55" customWidth="1"/>
    <col min="12290" max="12290" width="9.625" style="55" customWidth="1"/>
    <col min="12291" max="12291" width="8.875" style="55" customWidth="1"/>
    <col min="12292" max="12292" width="8.625" style="55" customWidth="1"/>
    <col min="12293" max="12293" width="5.875" style="55" customWidth="1"/>
    <col min="12294" max="12294" width="6.25" style="55" customWidth="1"/>
    <col min="12295" max="12296" width="6.875" style="55" customWidth="1"/>
    <col min="12297" max="12297" width="7.5" style="55" customWidth="1"/>
    <col min="12298" max="12298" width="7.75" style="55" customWidth="1"/>
    <col min="12299" max="12299" width="6.5" style="55" customWidth="1"/>
    <col min="12300" max="12301" width="7.125" style="55" customWidth="1"/>
    <col min="12302" max="12304" width="6.875" style="55" customWidth="1"/>
    <col min="12305" max="12305" width="8" style="55" customWidth="1"/>
    <col min="12306" max="12307" width="6.875" style="55" customWidth="1"/>
    <col min="12308" max="12308" width="7.625" style="55" customWidth="1"/>
    <col min="12309" max="12311" width="6.875" style="55" customWidth="1"/>
    <col min="12312" max="12312" width="7.75" style="55" customWidth="1"/>
    <col min="12313" max="12313" width="6.875" style="55" customWidth="1"/>
    <col min="12314" max="12314" width="5.375" style="55" customWidth="1"/>
    <col min="12315" max="12315" width="6.625" style="55" customWidth="1"/>
    <col min="12316" max="12544" width="10.625" style="55"/>
    <col min="12545" max="12545" width="8.125" style="55" customWidth="1"/>
    <col min="12546" max="12546" width="9.625" style="55" customWidth="1"/>
    <col min="12547" max="12547" width="8.875" style="55" customWidth="1"/>
    <col min="12548" max="12548" width="8.625" style="55" customWidth="1"/>
    <col min="12549" max="12549" width="5.875" style="55" customWidth="1"/>
    <col min="12550" max="12550" width="6.25" style="55" customWidth="1"/>
    <col min="12551" max="12552" width="6.875" style="55" customWidth="1"/>
    <col min="12553" max="12553" width="7.5" style="55" customWidth="1"/>
    <col min="12554" max="12554" width="7.75" style="55" customWidth="1"/>
    <col min="12555" max="12555" width="6.5" style="55" customWidth="1"/>
    <col min="12556" max="12557" width="7.125" style="55" customWidth="1"/>
    <col min="12558" max="12560" width="6.875" style="55" customWidth="1"/>
    <col min="12561" max="12561" width="8" style="55" customWidth="1"/>
    <col min="12562" max="12563" width="6.875" style="55" customWidth="1"/>
    <col min="12564" max="12564" width="7.625" style="55" customWidth="1"/>
    <col min="12565" max="12567" width="6.875" style="55" customWidth="1"/>
    <col min="12568" max="12568" width="7.75" style="55" customWidth="1"/>
    <col min="12569" max="12569" width="6.875" style="55" customWidth="1"/>
    <col min="12570" max="12570" width="5.375" style="55" customWidth="1"/>
    <col min="12571" max="12571" width="6.625" style="55" customWidth="1"/>
    <col min="12572" max="12800" width="10.625" style="55"/>
    <col min="12801" max="12801" width="8.125" style="55" customWidth="1"/>
    <col min="12802" max="12802" width="9.625" style="55" customWidth="1"/>
    <col min="12803" max="12803" width="8.875" style="55" customWidth="1"/>
    <col min="12804" max="12804" width="8.625" style="55" customWidth="1"/>
    <col min="12805" max="12805" width="5.875" style="55" customWidth="1"/>
    <col min="12806" max="12806" width="6.25" style="55" customWidth="1"/>
    <col min="12807" max="12808" width="6.875" style="55" customWidth="1"/>
    <col min="12809" max="12809" width="7.5" style="55" customWidth="1"/>
    <col min="12810" max="12810" width="7.75" style="55" customWidth="1"/>
    <col min="12811" max="12811" width="6.5" style="55" customWidth="1"/>
    <col min="12812" max="12813" width="7.125" style="55" customWidth="1"/>
    <col min="12814" max="12816" width="6.875" style="55" customWidth="1"/>
    <col min="12817" max="12817" width="8" style="55" customWidth="1"/>
    <col min="12818" max="12819" width="6.875" style="55" customWidth="1"/>
    <col min="12820" max="12820" width="7.625" style="55" customWidth="1"/>
    <col min="12821" max="12823" width="6.875" style="55" customWidth="1"/>
    <col min="12824" max="12824" width="7.75" style="55" customWidth="1"/>
    <col min="12825" max="12825" width="6.875" style="55" customWidth="1"/>
    <col min="12826" max="12826" width="5.375" style="55" customWidth="1"/>
    <col min="12827" max="12827" width="6.625" style="55" customWidth="1"/>
    <col min="12828" max="13056" width="10.625" style="55"/>
    <col min="13057" max="13057" width="8.125" style="55" customWidth="1"/>
    <col min="13058" max="13058" width="9.625" style="55" customWidth="1"/>
    <col min="13059" max="13059" width="8.875" style="55" customWidth="1"/>
    <col min="13060" max="13060" width="8.625" style="55" customWidth="1"/>
    <col min="13061" max="13061" width="5.875" style="55" customWidth="1"/>
    <col min="13062" max="13062" width="6.25" style="55" customWidth="1"/>
    <col min="13063" max="13064" width="6.875" style="55" customWidth="1"/>
    <col min="13065" max="13065" width="7.5" style="55" customWidth="1"/>
    <col min="13066" max="13066" width="7.75" style="55" customWidth="1"/>
    <col min="13067" max="13067" width="6.5" style="55" customWidth="1"/>
    <col min="13068" max="13069" width="7.125" style="55" customWidth="1"/>
    <col min="13070" max="13072" width="6.875" style="55" customWidth="1"/>
    <col min="13073" max="13073" width="8" style="55" customWidth="1"/>
    <col min="13074" max="13075" width="6.875" style="55" customWidth="1"/>
    <col min="13076" max="13076" width="7.625" style="55" customWidth="1"/>
    <col min="13077" max="13079" width="6.875" style="55" customWidth="1"/>
    <col min="13080" max="13080" width="7.75" style="55" customWidth="1"/>
    <col min="13081" max="13081" width="6.875" style="55" customWidth="1"/>
    <col min="13082" max="13082" width="5.375" style="55" customWidth="1"/>
    <col min="13083" max="13083" width="6.625" style="55" customWidth="1"/>
    <col min="13084" max="13312" width="10.625" style="55"/>
    <col min="13313" max="13313" width="8.125" style="55" customWidth="1"/>
    <col min="13314" max="13314" width="9.625" style="55" customWidth="1"/>
    <col min="13315" max="13315" width="8.875" style="55" customWidth="1"/>
    <col min="13316" max="13316" width="8.625" style="55" customWidth="1"/>
    <col min="13317" max="13317" width="5.875" style="55" customWidth="1"/>
    <col min="13318" max="13318" width="6.25" style="55" customWidth="1"/>
    <col min="13319" max="13320" width="6.875" style="55" customWidth="1"/>
    <col min="13321" max="13321" width="7.5" style="55" customWidth="1"/>
    <col min="13322" max="13322" width="7.75" style="55" customWidth="1"/>
    <col min="13323" max="13323" width="6.5" style="55" customWidth="1"/>
    <col min="13324" max="13325" width="7.125" style="55" customWidth="1"/>
    <col min="13326" max="13328" width="6.875" style="55" customWidth="1"/>
    <col min="13329" max="13329" width="8" style="55" customWidth="1"/>
    <col min="13330" max="13331" width="6.875" style="55" customWidth="1"/>
    <col min="13332" max="13332" width="7.625" style="55" customWidth="1"/>
    <col min="13333" max="13335" width="6.875" style="55" customWidth="1"/>
    <col min="13336" max="13336" width="7.75" style="55" customWidth="1"/>
    <col min="13337" max="13337" width="6.875" style="55" customWidth="1"/>
    <col min="13338" max="13338" width="5.375" style="55" customWidth="1"/>
    <col min="13339" max="13339" width="6.625" style="55" customWidth="1"/>
    <col min="13340" max="13568" width="10.625" style="55"/>
    <col min="13569" max="13569" width="8.125" style="55" customWidth="1"/>
    <col min="13570" max="13570" width="9.625" style="55" customWidth="1"/>
    <col min="13571" max="13571" width="8.875" style="55" customWidth="1"/>
    <col min="13572" max="13572" width="8.625" style="55" customWidth="1"/>
    <col min="13573" max="13573" width="5.875" style="55" customWidth="1"/>
    <col min="13574" max="13574" width="6.25" style="55" customWidth="1"/>
    <col min="13575" max="13576" width="6.875" style="55" customWidth="1"/>
    <col min="13577" max="13577" width="7.5" style="55" customWidth="1"/>
    <col min="13578" max="13578" width="7.75" style="55" customWidth="1"/>
    <col min="13579" max="13579" width="6.5" style="55" customWidth="1"/>
    <col min="13580" max="13581" width="7.125" style="55" customWidth="1"/>
    <col min="13582" max="13584" width="6.875" style="55" customWidth="1"/>
    <col min="13585" max="13585" width="8" style="55" customWidth="1"/>
    <col min="13586" max="13587" width="6.875" style="55" customWidth="1"/>
    <col min="13588" max="13588" width="7.625" style="55" customWidth="1"/>
    <col min="13589" max="13591" width="6.875" style="55" customWidth="1"/>
    <col min="13592" max="13592" width="7.75" style="55" customWidth="1"/>
    <col min="13593" max="13593" width="6.875" style="55" customWidth="1"/>
    <col min="13594" max="13594" width="5.375" style="55" customWidth="1"/>
    <col min="13595" max="13595" width="6.625" style="55" customWidth="1"/>
    <col min="13596" max="13824" width="10.625" style="55"/>
    <col min="13825" max="13825" width="8.125" style="55" customWidth="1"/>
    <col min="13826" max="13826" width="9.625" style="55" customWidth="1"/>
    <col min="13827" max="13827" width="8.875" style="55" customWidth="1"/>
    <col min="13828" max="13828" width="8.625" style="55" customWidth="1"/>
    <col min="13829" max="13829" width="5.875" style="55" customWidth="1"/>
    <col min="13830" max="13830" width="6.25" style="55" customWidth="1"/>
    <col min="13831" max="13832" width="6.875" style="55" customWidth="1"/>
    <col min="13833" max="13833" width="7.5" style="55" customWidth="1"/>
    <col min="13834" max="13834" width="7.75" style="55" customWidth="1"/>
    <col min="13835" max="13835" width="6.5" style="55" customWidth="1"/>
    <col min="13836" max="13837" width="7.125" style="55" customWidth="1"/>
    <col min="13838" max="13840" width="6.875" style="55" customWidth="1"/>
    <col min="13841" max="13841" width="8" style="55" customWidth="1"/>
    <col min="13842" max="13843" width="6.875" style="55" customWidth="1"/>
    <col min="13844" max="13844" width="7.625" style="55" customWidth="1"/>
    <col min="13845" max="13847" width="6.875" style="55" customWidth="1"/>
    <col min="13848" max="13848" width="7.75" style="55" customWidth="1"/>
    <col min="13849" max="13849" width="6.875" style="55" customWidth="1"/>
    <col min="13850" max="13850" width="5.375" style="55" customWidth="1"/>
    <col min="13851" max="13851" width="6.625" style="55" customWidth="1"/>
    <col min="13852" max="14080" width="10.625" style="55"/>
    <col min="14081" max="14081" width="8.125" style="55" customWidth="1"/>
    <col min="14082" max="14082" width="9.625" style="55" customWidth="1"/>
    <col min="14083" max="14083" width="8.875" style="55" customWidth="1"/>
    <col min="14084" max="14084" width="8.625" style="55" customWidth="1"/>
    <col min="14085" max="14085" width="5.875" style="55" customWidth="1"/>
    <col min="14086" max="14086" width="6.25" style="55" customWidth="1"/>
    <col min="14087" max="14088" width="6.875" style="55" customWidth="1"/>
    <col min="14089" max="14089" width="7.5" style="55" customWidth="1"/>
    <col min="14090" max="14090" width="7.75" style="55" customWidth="1"/>
    <col min="14091" max="14091" width="6.5" style="55" customWidth="1"/>
    <col min="14092" max="14093" width="7.125" style="55" customWidth="1"/>
    <col min="14094" max="14096" width="6.875" style="55" customWidth="1"/>
    <col min="14097" max="14097" width="8" style="55" customWidth="1"/>
    <col min="14098" max="14099" width="6.875" style="55" customWidth="1"/>
    <col min="14100" max="14100" width="7.625" style="55" customWidth="1"/>
    <col min="14101" max="14103" width="6.875" style="55" customWidth="1"/>
    <col min="14104" max="14104" width="7.75" style="55" customWidth="1"/>
    <col min="14105" max="14105" width="6.875" style="55" customWidth="1"/>
    <col min="14106" max="14106" width="5.375" style="55" customWidth="1"/>
    <col min="14107" max="14107" width="6.625" style="55" customWidth="1"/>
    <col min="14108" max="14336" width="10.625" style="55"/>
    <col min="14337" max="14337" width="8.125" style="55" customWidth="1"/>
    <col min="14338" max="14338" width="9.625" style="55" customWidth="1"/>
    <col min="14339" max="14339" width="8.875" style="55" customWidth="1"/>
    <col min="14340" max="14340" width="8.625" style="55" customWidth="1"/>
    <col min="14341" max="14341" width="5.875" style="55" customWidth="1"/>
    <col min="14342" max="14342" width="6.25" style="55" customWidth="1"/>
    <col min="14343" max="14344" width="6.875" style="55" customWidth="1"/>
    <col min="14345" max="14345" width="7.5" style="55" customWidth="1"/>
    <col min="14346" max="14346" width="7.75" style="55" customWidth="1"/>
    <col min="14347" max="14347" width="6.5" style="55" customWidth="1"/>
    <col min="14348" max="14349" width="7.125" style="55" customWidth="1"/>
    <col min="14350" max="14352" width="6.875" style="55" customWidth="1"/>
    <col min="14353" max="14353" width="8" style="55" customWidth="1"/>
    <col min="14354" max="14355" width="6.875" style="55" customWidth="1"/>
    <col min="14356" max="14356" width="7.625" style="55" customWidth="1"/>
    <col min="14357" max="14359" width="6.875" style="55" customWidth="1"/>
    <col min="14360" max="14360" width="7.75" style="55" customWidth="1"/>
    <col min="14361" max="14361" width="6.875" style="55" customWidth="1"/>
    <col min="14362" max="14362" width="5.375" style="55" customWidth="1"/>
    <col min="14363" max="14363" width="6.625" style="55" customWidth="1"/>
    <col min="14364" max="14592" width="10.625" style="55"/>
    <col min="14593" max="14593" width="8.125" style="55" customWidth="1"/>
    <col min="14594" max="14594" width="9.625" style="55" customWidth="1"/>
    <col min="14595" max="14595" width="8.875" style="55" customWidth="1"/>
    <col min="14596" max="14596" width="8.625" style="55" customWidth="1"/>
    <col min="14597" max="14597" width="5.875" style="55" customWidth="1"/>
    <col min="14598" max="14598" width="6.25" style="55" customWidth="1"/>
    <col min="14599" max="14600" width="6.875" style="55" customWidth="1"/>
    <col min="14601" max="14601" width="7.5" style="55" customWidth="1"/>
    <col min="14602" max="14602" width="7.75" style="55" customWidth="1"/>
    <col min="14603" max="14603" width="6.5" style="55" customWidth="1"/>
    <col min="14604" max="14605" width="7.125" style="55" customWidth="1"/>
    <col min="14606" max="14608" width="6.875" style="55" customWidth="1"/>
    <col min="14609" max="14609" width="8" style="55" customWidth="1"/>
    <col min="14610" max="14611" width="6.875" style="55" customWidth="1"/>
    <col min="14612" max="14612" width="7.625" style="55" customWidth="1"/>
    <col min="14613" max="14615" width="6.875" style="55" customWidth="1"/>
    <col min="14616" max="14616" width="7.75" style="55" customWidth="1"/>
    <col min="14617" max="14617" width="6.875" style="55" customWidth="1"/>
    <col min="14618" max="14618" width="5.375" style="55" customWidth="1"/>
    <col min="14619" max="14619" width="6.625" style="55" customWidth="1"/>
    <col min="14620" max="14848" width="10.625" style="55"/>
    <col min="14849" max="14849" width="8.125" style="55" customWidth="1"/>
    <col min="14850" max="14850" width="9.625" style="55" customWidth="1"/>
    <col min="14851" max="14851" width="8.875" style="55" customWidth="1"/>
    <col min="14852" max="14852" width="8.625" style="55" customWidth="1"/>
    <col min="14853" max="14853" width="5.875" style="55" customWidth="1"/>
    <col min="14854" max="14854" width="6.25" style="55" customWidth="1"/>
    <col min="14855" max="14856" width="6.875" style="55" customWidth="1"/>
    <col min="14857" max="14857" width="7.5" style="55" customWidth="1"/>
    <col min="14858" max="14858" width="7.75" style="55" customWidth="1"/>
    <col min="14859" max="14859" width="6.5" style="55" customWidth="1"/>
    <col min="14860" max="14861" width="7.125" style="55" customWidth="1"/>
    <col min="14862" max="14864" width="6.875" style="55" customWidth="1"/>
    <col min="14865" max="14865" width="8" style="55" customWidth="1"/>
    <col min="14866" max="14867" width="6.875" style="55" customWidth="1"/>
    <col min="14868" max="14868" width="7.625" style="55" customWidth="1"/>
    <col min="14869" max="14871" width="6.875" style="55" customWidth="1"/>
    <col min="14872" max="14872" width="7.75" style="55" customWidth="1"/>
    <col min="14873" max="14873" width="6.875" style="55" customWidth="1"/>
    <col min="14874" max="14874" width="5.375" style="55" customWidth="1"/>
    <col min="14875" max="14875" width="6.625" style="55" customWidth="1"/>
    <col min="14876" max="15104" width="10.625" style="55"/>
    <col min="15105" max="15105" width="8.125" style="55" customWidth="1"/>
    <col min="15106" max="15106" width="9.625" style="55" customWidth="1"/>
    <col min="15107" max="15107" width="8.875" style="55" customWidth="1"/>
    <col min="15108" max="15108" width="8.625" style="55" customWidth="1"/>
    <col min="15109" max="15109" width="5.875" style="55" customWidth="1"/>
    <col min="15110" max="15110" width="6.25" style="55" customWidth="1"/>
    <col min="15111" max="15112" width="6.875" style="55" customWidth="1"/>
    <col min="15113" max="15113" width="7.5" style="55" customWidth="1"/>
    <col min="15114" max="15114" width="7.75" style="55" customWidth="1"/>
    <col min="15115" max="15115" width="6.5" style="55" customWidth="1"/>
    <col min="15116" max="15117" width="7.125" style="55" customWidth="1"/>
    <col min="15118" max="15120" width="6.875" style="55" customWidth="1"/>
    <col min="15121" max="15121" width="8" style="55" customWidth="1"/>
    <col min="15122" max="15123" width="6.875" style="55" customWidth="1"/>
    <col min="15124" max="15124" width="7.625" style="55" customWidth="1"/>
    <col min="15125" max="15127" width="6.875" style="55" customWidth="1"/>
    <col min="15128" max="15128" width="7.75" style="55" customWidth="1"/>
    <col min="15129" max="15129" width="6.875" style="55" customWidth="1"/>
    <col min="15130" max="15130" width="5.375" style="55" customWidth="1"/>
    <col min="15131" max="15131" width="6.625" style="55" customWidth="1"/>
    <col min="15132" max="15360" width="10.625" style="55"/>
    <col min="15361" max="15361" width="8.125" style="55" customWidth="1"/>
    <col min="15362" max="15362" width="9.625" style="55" customWidth="1"/>
    <col min="15363" max="15363" width="8.875" style="55" customWidth="1"/>
    <col min="15364" max="15364" width="8.625" style="55" customWidth="1"/>
    <col min="15365" max="15365" width="5.875" style="55" customWidth="1"/>
    <col min="15366" max="15366" width="6.25" style="55" customWidth="1"/>
    <col min="15367" max="15368" width="6.875" style="55" customWidth="1"/>
    <col min="15369" max="15369" width="7.5" style="55" customWidth="1"/>
    <col min="15370" max="15370" width="7.75" style="55" customWidth="1"/>
    <col min="15371" max="15371" width="6.5" style="55" customWidth="1"/>
    <col min="15372" max="15373" width="7.125" style="55" customWidth="1"/>
    <col min="15374" max="15376" width="6.875" style="55" customWidth="1"/>
    <col min="15377" max="15377" width="8" style="55" customWidth="1"/>
    <col min="15378" max="15379" width="6.875" style="55" customWidth="1"/>
    <col min="15380" max="15380" width="7.625" style="55" customWidth="1"/>
    <col min="15381" max="15383" width="6.875" style="55" customWidth="1"/>
    <col min="15384" max="15384" width="7.75" style="55" customWidth="1"/>
    <col min="15385" max="15385" width="6.875" style="55" customWidth="1"/>
    <col min="15386" max="15386" width="5.375" style="55" customWidth="1"/>
    <col min="15387" max="15387" width="6.625" style="55" customWidth="1"/>
    <col min="15388" max="15616" width="10.625" style="55"/>
    <col min="15617" max="15617" width="8.125" style="55" customWidth="1"/>
    <col min="15618" max="15618" width="9.625" style="55" customWidth="1"/>
    <col min="15619" max="15619" width="8.875" style="55" customWidth="1"/>
    <col min="15620" max="15620" width="8.625" style="55" customWidth="1"/>
    <col min="15621" max="15621" width="5.875" style="55" customWidth="1"/>
    <col min="15622" max="15622" width="6.25" style="55" customWidth="1"/>
    <col min="15623" max="15624" width="6.875" style="55" customWidth="1"/>
    <col min="15625" max="15625" width="7.5" style="55" customWidth="1"/>
    <col min="15626" max="15626" width="7.75" style="55" customWidth="1"/>
    <col min="15627" max="15627" width="6.5" style="55" customWidth="1"/>
    <col min="15628" max="15629" width="7.125" style="55" customWidth="1"/>
    <col min="15630" max="15632" width="6.875" style="55" customWidth="1"/>
    <col min="15633" max="15633" width="8" style="55" customWidth="1"/>
    <col min="15634" max="15635" width="6.875" style="55" customWidth="1"/>
    <col min="15636" max="15636" width="7.625" style="55" customWidth="1"/>
    <col min="15637" max="15639" width="6.875" style="55" customWidth="1"/>
    <col min="15640" max="15640" width="7.75" style="55" customWidth="1"/>
    <col min="15641" max="15641" width="6.875" style="55" customWidth="1"/>
    <col min="15642" max="15642" width="5.375" style="55" customWidth="1"/>
    <col min="15643" max="15643" width="6.625" style="55" customWidth="1"/>
    <col min="15644" max="15872" width="10.625" style="55"/>
    <col min="15873" max="15873" width="8.125" style="55" customWidth="1"/>
    <col min="15874" max="15874" width="9.625" style="55" customWidth="1"/>
    <col min="15875" max="15875" width="8.875" style="55" customWidth="1"/>
    <col min="15876" max="15876" width="8.625" style="55" customWidth="1"/>
    <col min="15877" max="15877" width="5.875" style="55" customWidth="1"/>
    <col min="15878" max="15878" width="6.25" style="55" customWidth="1"/>
    <col min="15879" max="15880" width="6.875" style="55" customWidth="1"/>
    <col min="15881" max="15881" width="7.5" style="55" customWidth="1"/>
    <col min="15882" max="15882" width="7.75" style="55" customWidth="1"/>
    <col min="15883" max="15883" width="6.5" style="55" customWidth="1"/>
    <col min="15884" max="15885" width="7.125" style="55" customWidth="1"/>
    <col min="15886" max="15888" width="6.875" style="55" customWidth="1"/>
    <col min="15889" max="15889" width="8" style="55" customWidth="1"/>
    <col min="15890" max="15891" width="6.875" style="55" customWidth="1"/>
    <col min="15892" max="15892" width="7.625" style="55" customWidth="1"/>
    <col min="15893" max="15895" width="6.875" style="55" customWidth="1"/>
    <col min="15896" max="15896" width="7.75" style="55" customWidth="1"/>
    <col min="15897" max="15897" width="6.875" style="55" customWidth="1"/>
    <col min="15898" max="15898" width="5.375" style="55" customWidth="1"/>
    <col min="15899" max="15899" width="6.625" style="55" customWidth="1"/>
    <col min="15900" max="16128" width="10.625" style="55"/>
    <col min="16129" max="16129" width="8.125" style="55" customWidth="1"/>
    <col min="16130" max="16130" width="9.625" style="55" customWidth="1"/>
    <col min="16131" max="16131" width="8.875" style="55" customWidth="1"/>
    <col min="16132" max="16132" width="8.625" style="55" customWidth="1"/>
    <col min="16133" max="16133" width="5.875" style="55" customWidth="1"/>
    <col min="16134" max="16134" width="6.25" style="55" customWidth="1"/>
    <col min="16135" max="16136" width="6.875" style="55" customWidth="1"/>
    <col min="16137" max="16137" width="7.5" style="55" customWidth="1"/>
    <col min="16138" max="16138" width="7.75" style="55" customWidth="1"/>
    <col min="16139" max="16139" width="6.5" style="55" customWidth="1"/>
    <col min="16140" max="16141" width="7.125" style="55" customWidth="1"/>
    <col min="16142" max="16144" width="6.875" style="55" customWidth="1"/>
    <col min="16145" max="16145" width="8" style="55" customWidth="1"/>
    <col min="16146" max="16147" width="6.875" style="55" customWidth="1"/>
    <col min="16148" max="16148" width="7.625" style="55" customWidth="1"/>
    <col min="16149" max="16151" width="6.875" style="55" customWidth="1"/>
    <col min="16152" max="16152" width="7.75" style="55" customWidth="1"/>
    <col min="16153" max="16153" width="6.875" style="55" customWidth="1"/>
    <col min="16154" max="16154" width="5.375" style="55" customWidth="1"/>
    <col min="16155" max="16155" width="6.625" style="55" customWidth="1"/>
    <col min="16156" max="16384" width="10.625" style="55"/>
  </cols>
  <sheetData>
    <row r="1" spans="1:64" s="122" customFormat="1" ht="15.75" customHeight="1">
      <c r="A1" s="57" t="s">
        <v>2</v>
      </c>
      <c r="B1" s="54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54"/>
      <c r="AA1" s="56" t="s">
        <v>5</v>
      </c>
    </row>
    <row r="2" spans="1:64" s="10" customFormat="1" ht="21" customHeight="1">
      <c r="A2" s="268" t="s">
        <v>217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74" t="s">
        <v>218</v>
      </c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</row>
    <row r="3" spans="1:64" ht="15.75" customHeight="1" thickBot="1">
      <c r="A3" s="123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75" t="s">
        <v>89</v>
      </c>
      <c r="M3" s="275"/>
      <c r="N3" s="107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276" t="s">
        <v>91</v>
      </c>
      <c r="AA3" s="276"/>
    </row>
    <row r="4" spans="1:64" ht="15.75" customHeight="1">
      <c r="A4" s="126"/>
      <c r="B4" s="127"/>
      <c r="C4" s="190"/>
      <c r="D4" s="277" t="s">
        <v>219</v>
      </c>
      <c r="E4" s="278"/>
      <c r="F4" s="278"/>
      <c r="G4" s="278"/>
      <c r="H4" s="278"/>
      <c r="I4" s="278"/>
      <c r="J4" s="278"/>
      <c r="K4" s="278"/>
      <c r="L4" s="278"/>
      <c r="M4" s="278"/>
      <c r="N4" s="261" t="s">
        <v>220</v>
      </c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79" t="s">
        <v>221</v>
      </c>
    </row>
    <row r="5" spans="1:64" ht="18.75" customHeight="1">
      <c r="A5" s="281" t="s">
        <v>222</v>
      </c>
      <c r="B5" s="220" t="s">
        <v>223</v>
      </c>
      <c r="C5" s="243" t="s">
        <v>224</v>
      </c>
      <c r="D5" s="209" t="s">
        <v>225</v>
      </c>
      <c r="E5" s="282" t="s">
        <v>226</v>
      </c>
      <c r="F5" s="283"/>
      <c r="G5" s="283"/>
      <c r="H5" s="284"/>
      <c r="I5" s="239" t="s">
        <v>227</v>
      </c>
      <c r="J5" s="241"/>
      <c r="K5" s="255" t="s">
        <v>228</v>
      </c>
      <c r="L5" s="253"/>
      <c r="M5" s="128" t="s">
        <v>229</v>
      </c>
      <c r="N5" s="188" t="s">
        <v>230</v>
      </c>
      <c r="O5" s="282" t="s">
        <v>231</v>
      </c>
      <c r="P5" s="283"/>
      <c r="Q5" s="283"/>
      <c r="R5" s="283"/>
      <c r="S5" s="284"/>
      <c r="T5" s="239" t="s">
        <v>232</v>
      </c>
      <c r="U5" s="241"/>
      <c r="V5" s="239" t="s">
        <v>233</v>
      </c>
      <c r="W5" s="241"/>
      <c r="X5" s="239" t="s">
        <v>234</v>
      </c>
      <c r="Y5" s="241"/>
      <c r="Z5" s="286" t="s">
        <v>235</v>
      </c>
      <c r="AA5" s="280"/>
    </row>
    <row r="6" spans="1:64" ht="41.25" customHeight="1">
      <c r="A6" s="281"/>
      <c r="B6" s="220"/>
      <c r="C6" s="243"/>
      <c r="D6" s="243"/>
      <c r="E6" s="282" t="s">
        <v>236</v>
      </c>
      <c r="F6" s="288"/>
      <c r="G6" s="289" t="s">
        <v>237</v>
      </c>
      <c r="H6" s="284"/>
      <c r="I6" s="285"/>
      <c r="J6" s="259"/>
      <c r="K6" s="282" t="s">
        <v>238</v>
      </c>
      <c r="L6" s="284"/>
      <c r="M6" s="192" t="s">
        <v>239</v>
      </c>
      <c r="N6" s="129" t="s">
        <v>240</v>
      </c>
      <c r="O6" s="282" t="s">
        <v>241</v>
      </c>
      <c r="P6" s="284"/>
      <c r="Q6" s="282" t="s">
        <v>242</v>
      </c>
      <c r="R6" s="283"/>
      <c r="S6" s="284"/>
      <c r="T6" s="285"/>
      <c r="U6" s="259"/>
      <c r="V6" s="285"/>
      <c r="W6" s="259"/>
      <c r="X6" s="285"/>
      <c r="Y6" s="259"/>
      <c r="Z6" s="287"/>
      <c r="AA6" s="280"/>
    </row>
    <row r="7" spans="1:64" ht="26.25" customHeight="1">
      <c r="A7" s="217" t="s">
        <v>243</v>
      </c>
      <c r="B7" s="119"/>
      <c r="C7" s="130"/>
      <c r="D7" s="191"/>
      <c r="E7" s="286" t="s">
        <v>244</v>
      </c>
      <c r="F7" s="286" t="s">
        <v>245</v>
      </c>
      <c r="G7" s="286" t="s">
        <v>244</v>
      </c>
      <c r="H7" s="286" t="s">
        <v>245</v>
      </c>
      <c r="I7" s="286" t="s">
        <v>244</v>
      </c>
      <c r="J7" s="286" t="s">
        <v>245</v>
      </c>
      <c r="K7" s="286" t="s">
        <v>244</v>
      </c>
      <c r="L7" s="292" t="s">
        <v>246</v>
      </c>
      <c r="M7" s="282" t="s">
        <v>247</v>
      </c>
      <c r="N7" s="284"/>
      <c r="O7" s="286" t="s">
        <v>244</v>
      </c>
      <c r="P7" s="286" t="s">
        <v>245</v>
      </c>
      <c r="Q7" s="286" t="s">
        <v>244</v>
      </c>
      <c r="R7" s="286" t="s">
        <v>245</v>
      </c>
      <c r="S7" s="186" t="s">
        <v>248</v>
      </c>
      <c r="T7" s="286" t="s">
        <v>244</v>
      </c>
      <c r="U7" s="286" t="s">
        <v>245</v>
      </c>
      <c r="V7" s="286" t="s">
        <v>244</v>
      </c>
      <c r="W7" s="286" t="s">
        <v>245</v>
      </c>
      <c r="X7" s="286" t="s">
        <v>244</v>
      </c>
      <c r="Y7" s="286" t="s">
        <v>245</v>
      </c>
      <c r="Z7" s="287"/>
      <c r="AA7" s="280"/>
    </row>
    <row r="8" spans="1:64" ht="23.25" customHeight="1">
      <c r="A8" s="217"/>
      <c r="B8" s="119"/>
      <c r="C8" s="131"/>
      <c r="D8" s="191"/>
      <c r="E8" s="287"/>
      <c r="F8" s="287"/>
      <c r="G8" s="287"/>
      <c r="H8" s="287"/>
      <c r="I8" s="287"/>
      <c r="J8" s="287"/>
      <c r="K8" s="287"/>
      <c r="L8" s="293"/>
      <c r="M8" s="201" t="s">
        <v>244</v>
      </c>
      <c r="N8" s="194" t="s">
        <v>245</v>
      </c>
      <c r="O8" s="287"/>
      <c r="P8" s="287"/>
      <c r="Q8" s="287"/>
      <c r="R8" s="287"/>
      <c r="S8" s="132" t="s">
        <v>249</v>
      </c>
      <c r="T8" s="287"/>
      <c r="U8" s="287"/>
      <c r="V8" s="287"/>
      <c r="W8" s="287"/>
      <c r="X8" s="287"/>
      <c r="Y8" s="287"/>
      <c r="Z8" s="290" t="s">
        <v>250</v>
      </c>
      <c r="AA8" s="133"/>
    </row>
    <row r="9" spans="1:64" ht="36.75" customHeight="1" thickBot="1">
      <c r="A9" s="134"/>
      <c r="B9" s="189" t="s">
        <v>251</v>
      </c>
      <c r="C9" s="187" t="s">
        <v>252</v>
      </c>
      <c r="D9" s="135" t="s">
        <v>253</v>
      </c>
      <c r="E9" s="136" t="s">
        <v>254</v>
      </c>
      <c r="F9" s="137" t="s">
        <v>255</v>
      </c>
      <c r="G9" s="138" t="s">
        <v>254</v>
      </c>
      <c r="H9" s="137" t="s">
        <v>255</v>
      </c>
      <c r="I9" s="138" t="s">
        <v>256</v>
      </c>
      <c r="J9" s="137" t="s">
        <v>255</v>
      </c>
      <c r="K9" s="138" t="s">
        <v>256</v>
      </c>
      <c r="L9" s="137" t="s">
        <v>255</v>
      </c>
      <c r="M9" s="202" t="s">
        <v>256</v>
      </c>
      <c r="N9" s="137" t="s">
        <v>255</v>
      </c>
      <c r="O9" s="138" t="s">
        <v>256</v>
      </c>
      <c r="P9" s="137" t="s">
        <v>255</v>
      </c>
      <c r="Q9" s="138" t="s">
        <v>256</v>
      </c>
      <c r="R9" s="137" t="s">
        <v>255</v>
      </c>
      <c r="S9" s="139" t="s">
        <v>257</v>
      </c>
      <c r="T9" s="138" t="s">
        <v>256</v>
      </c>
      <c r="U9" s="137" t="s">
        <v>255</v>
      </c>
      <c r="V9" s="138" t="s">
        <v>256</v>
      </c>
      <c r="W9" s="137" t="s">
        <v>255</v>
      </c>
      <c r="X9" s="138" t="s">
        <v>256</v>
      </c>
      <c r="Y9" s="137" t="s">
        <v>255</v>
      </c>
      <c r="Z9" s="291"/>
      <c r="AA9" s="140" t="s">
        <v>258</v>
      </c>
    </row>
    <row r="10" spans="1:64" ht="20.45" customHeight="1">
      <c r="A10" s="270" t="s">
        <v>23</v>
      </c>
      <c r="B10" s="54" t="s">
        <v>259</v>
      </c>
      <c r="C10" s="141">
        <v>129813</v>
      </c>
      <c r="D10" s="141">
        <v>128201</v>
      </c>
      <c r="E10" s="142">
        <v>272</v>
      </c>
      <c r="F10" s="142">
        <v>158</v>
      </c>
      <c r="G10" s="141">
        <v>3898</v>
      </c>
      <c r="H10" s="141">
        <v>1446</v>
      </c>
      <c r="I10" s="141">
        <v>20864</v>
      </c>
      <c r="J10" s="141">
        <v>9650</v>
      </c>
      <c r="K10" s="141">
        <v>8177</v>
      </c>
      <c r="L10" s="141">
        <v>1150</v>
      </c>
      <c r="M10" s="141">
        <v>5654</v>
      </c>
      <c r="N10" s="141">
        <v>304</v>
      </c>
      <c r="O10" s="141">
        <v>9156</v>
      </c>
      <c r="P10" s="141">
        <v>4279</v>
      </c>
      <c r="Q10" s="141">
        <v>27456</v>
      </c>
      <c r="R10" s="141">
        <v>6626</v>
      </c>
      <c r="S10" s="141">
        <v>581</v>
      </c>
      <c r="T10" s="141">
        <v>13561</v>
      </c>
      <c r="U10" s="141">
        <v>1694</v>
      </c>
      <c r="V10" s="141">
        <v>117</v>
      </c>
      <c r="W10" s="141">
        <v>31</v>
      </c>
      <c r="X10" s="141">
        <v>11920</v>
      </c>
      <c r="Y10" s="141">
        <v>843</v>
      </c>
      <c r="Z10" s="141">
        <v>364</v>
      </c>
      <c r="AA10" s="141">
        <v>1612</v>
      </c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</row>
    <row r="11" spans="1:64" ht="20.45" customHeight="1">
      <c r="A11" s="272"/>
      <c r="B11" s="54" t="s">
        <v>260</v>
      </c>
      <c r="C11" s="141">
        <v>65366</v>
      </c>
      <c r="D11" s="141">
        <v>65175</v>
      </c>
      <c r="E11" s="142">
        <v>216</v>
      </c>
      <c r="F11" s="142">
        <v>115</v>
      </c>
      <c r="G11" s="141">
        <v>2548</v>
      </c>
      <c r="H11" s="141">
        <v>865</v>
      </c>
      <c r="I11" s="141">
        <v>10531</v>
      </c>
      <c r="J11" s="141">
        <v>5149</v>
      </c>
      <c r="K11" s="141">
        <v>4185</v>
      </c>
      <c r="L11" s="141">
        <v>677</v>
      </c>
      <c r="M11" s="141">
        <v>3401</v>
      </c>
      <c r="N11" s="141">
        <v>195</v>
      </c>
      <c r="O11" s="141">
        <v>4676</v>
      </c>
      <c r="P11" s="141">
        <v>2308</v>
      </c>
      <c r="Q11" s="141">
        <v>14127</v>
      </c>
      <c r="R11" s="141">
        <v>3858</v>
      </c>
      <c r="S11" s="141">
        <v>110</v>
      </c>
      <c r="T11" s="141">
        <v>6337</v>
      </c>
      <c r="U11" s="141">
        <v>857</v>
      </c>
      <c r="V11" s="141">
        <v>60</v>
      </c>
      <c r="W11" s="141">
        <v>25</v>
      </c>
      <c r="X11" s="141">
        <v>4559</v>
      </c>
      <c r="Y11" s="141">
        <v>257</v>
      </c>
      <c r="Z11" s="141">
        <v>119</v>
      </c>
      <c r="AA11" s="141">
        <v>191</v>
      </c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</row>
    <row r="12" spans="1:64" ht="20.45" customHeight="1">
      <c r="A12" s="272"/>
      <c r="B12" s="54" t="s">
        <v>261</v>
      </c>
      <c r="C12" s="141">
        <v>64447</v>
      </c>
      <c r="D12" s="141">
        <v>63026</v>
      </c>
      <c r="E12" s="142">
        <v>56</v>
      </c>
      <c r="F12" s="142">
        <v>43</v>
      </c>
      <c r="G12" s="141">
        <v>1350</v>
      </c>
      <c r="H12" s="141">
        <v>581</v>
      </c>
      <c r="I12" s="141">
        <v>10333</v>
      </c>
      <c r="J12" s="141">
        <v>4501</v>
      </c>
      <c r="K12" s="141">
        <v>3992</v>
      </c>
      <c r="L12" s="141">
        <v>473</v>
      </c>
      <c r="M12" s="141">
        <v>2253</v>
      </c>
      <c r="N12" s="141">
        <v>109</v>
      </c>
      <c r="O12" s="141">
        <v>4480</v>
      </c>
      <c r="P12" s="141">
        <v>1971</v>
      </c>
      <c r="Q12" s="141">
        <v>13329</v>
      </c>
      <c r="R12" s="141">
        <v>2768</v>
      </c>
      <c r="S12" s="141">
        <v>471</v>
      </c>
      <c r="T12" s="141">
        <v>7224</v>
      </c>
      <c r="U12" s="141">
        <v>837</v>
      </c>
      <c r="V12" s="141">
        <v>57</v>
      </c>
      <c r="W12" s="141">
        <v>6</v>
      </c>
      <c r="X12" s="141">
        <v>7361</v>
      </c>
      <c r="Y12" s="141">
        <v>586</v>
      </c>
      <c r="Z12" s="141">
        <v>245</v>
      </c>
      <c r="AA12" s="141">
        <v>1421</v>
      </c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</row>
    <row r="13" spans="1:64" ht="20.45" customHeight="1">
      <c r="A13" s="272" t="s">
        <v>24</v>
      </c>
      <c r="B13" s="54" t="s">
        <v>259</v>
      </c>
      <c r="C13" s="141">
        <v>131850</v>
      </c>
      <c r="D13" s="141">
        <v>130335</v>
      </c>
      <c r="E13" s="142">
        <v>286</v>
      </c>
      <c r="F13" s="142">
        <v>157</v>
      </c>
      <c r="G13" s="141">
        <v>4225</v>
      </c>
      <c r="H13" s="141">
        <v>1486</v>
      </c>
      <c r="I13" s="141">
        <v>22292</v>
      </c>
      <c r="J13" s="141">
        <v>10046</v>
      </c>
      <c r="K13" s="141">
        <v>8286</v>
      </c>
      <c r="L13" s="141">
        <v>1167</v>
      </c>
      <c r="M13" s="141">
        <v>5663</v>
      </c>
      <c r="N13" s="141">
        <v>311</v>
      </c>
      <c r="O13" s="141">
        <v>9222</v>
      </c>
      <c r="P13" s="141">
        <v>4186</v>
      </c>
      <c r="Q13" s="141">
        <v>27636</v>
      </c>
      <c r="R13" s="141">
        <v>6545</v>
      </c>
      <c r="S13" s="141">
        <v>570</v>
      </c>
      <c r="T13" s="141">
        <v>13468</v>
      </c>
      <c r="U13" s="141">
        <v>1768</v>
      </c>
      <c r="V13" s="141">
        <v>115</v>
      </c>
      <c r="W13" s="141">
        <v>30</v>
      </c>
      <c r="X13" s="141">
        <v>11690</v>
      </c>
      <c r="Y13" s="141">
        <v>841</v>
      </c>
      <c r="Z13" s="141">
        <v>345</v>
      </c>
      <c r="AA13" s="141">
        <v>1515</v>
      </c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</row>
    <row r="14" spans="1:64" ht="20.45" customHeight="1">
      <c r="A14" s="272"/>
      <c r="B14" s="54" t="s">
        <v>260</v>
      </c>
      <c r="C14" s="141">
        <v>66333</v>
      </c>
      <c r="D14" s="141">
        <v>66165</v>
      </c>
      <c r="E14" s="142">
        <v>227</v>
      </c>
      <c r="F14" s="142">
        <v>112</v>
      </c>
      <c r="G14" s="141">
        <v>2760</v>
      </c>
      <c r="H14" s="141">
        <v>871</v>
      </c>
      <c r="I14" s="141">
        <v>11229</v>
      </c>
      <c r="J14" s="141">
        <v>5386</v>
      </c>
      <c r="K14" s="141">
        <v>4245</v>
      </c>
      <c r="L14" s="141">
        <v>682</v>
      </c>
      <c r="M14" s="141">
        <v>3400</v>
      </c>
      <c r="N14" s="141">
        <v>199</v>
      </c>
      <c r="O14" s="141">
        <v>4678</v>
      </c>
      <c r="P14" s="141">
        <v>2226</v>
      </c>
      <c r="Q14" s="141">
        <v>14208</v>
      </c>
      <c r="R14" s="141">
        <v>3822</v>
      </c>
      <c r="S14" s="141">
        <v>115</v>
      </c>
      <c r="T14" s="141">
        <v>6261</v>
      </c>
      <c r="U14" s="141">
        <v>902</v>
      </c>
      <c r="V14" s="141">
        <v>57</v>
      </c>
      <c r="W14" s="141">
        <v>24</v>
      </c>
      <c r="X14" s="141">
        <v>4399</v>
      </c>
      <c r="Y14" s="141">
        <v>255</v>
      </c>
      <c r="Z14" s="141">
        <v>107</v>
      </c>
      <c r="AA14" s="141">
        <v>168</v>
      </c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</row>
    <row r="15" spans="1:64" ht="20.45" customHeight="1">
      <c r="A15" s="272"/>
      <c r="B15" s="54" t="s">
        <v>261</v>
      </c>
      <c r="C15" s="141">
        <v>65517</v>
      </c>
      <c r="D15" s="141">
        <v>64170</v>
      </c>
      <c r="E15" s="142">
        <v>59</v>
      </c>
      <c r="F15" s="142">
        <v>45</v>
      </c>
      <c r="G15" s="141">
        <v>1465</v>
      </c>
      <c r="H15" s="141">
        <v>615</v>
      </c>
      <c r="I15" s="141">
        <v>11063</v>
      </c>
      <c r="J15" s="141">
        <v>4660</v>
      </c>
      <c r="K15" s="141">
        <v>4041</v>
      </c>
      <c r="L15" s="141">
        <v>485</v>
      </c>
      <c r="M15" s="141">
        <v>2263</v>
      </c>
      <c r="N15" s="141">
        <v>112</v>
      </c>
      <c r="O15" s="141">
        <v>4544</v>
      </c>
      <c r="P15" s="141">
        <v>1960</v>
      </c>
      <c r="Q15" s="141">
        <v>13428</v>
      </c>
      <c r="R15" s="141">
        <v>2723</v>
      </c>
      <c r="S15" s="141">
        <v>455</v>
      </c>
      <c r="T15" s="141">
        <v>7207</v>
      </c>
      <c r="U15" s="141">
        <v>866</v>
      </c>
      <c r="V15" s="141">
        <v>58</v>
      </c>
      <c r="W15" s="141">
        <v>6</v>
      </c>
      <c r="X15" s="141">
        <v>7291</v>
      </c>
      <c r="Y15" s="141">
        <v>586</v>
      </c>
      <c r="Z15" s="141">
        <v>238</v>
      </c>
      <c r="AA15" s="141">
        <v>1347</v>
      </c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</row>
    <row r="16" spans="1:64" ht="20.45" customHeight="1">
      <c r="A16" s="272" t="s">
        <v>210</v>
      </c>
      <c r="B16" s="54" t="s">
        <v>259</v>
      </c>
      <c r="C16" s="141">
        <v>135778</v>
      </c>
      <c r="D16" s="141">
        <v>134356</v>
      </c>
      <c r="E16" s="142">
        <v>306</v>
      </c>
      <c r="F16" s="142">
        <v>179</v>
      </c>
      <c r="G16" s="141">
        <v>4714</v>
      </c>
      <c r="H16" s="141">
        <v>1558</v>
      </c>
      <c r="I16" s="141">
        <v>24483</v>
      </c>
      <c r="J16" s="141">
        <v>10272</v>
      </c>
      <c r="K16" s="141">
        <v>8503</v>
      </c>
      <c r="L16" s="141">
        <v>1152</v>
      </c>
      <c r="M16" s="141">
        <v>5774</v>
      </c>
      <c r="N16" s="141">
        <v>305</v>
      </c>
      <c r="O16" s="141">
        <v>9315</v>
      </c>
      <c r="P16" s="141">
        <v>4156</v>
      </c>
      <c r="Q16" s="141">
        <v>28467</v>
      </c>
      <c r="R16" s="141">
        <v>6590</v>
      </c>
      <c r="S16" s="141">
        <v>569</v>
      </c>
      <c r="T16" s="141">
        <v>13330</v>
      </c>
      <c r="U16" s="141">
        <v>1831</v>
      </c>
      <c r="V16" s="141">
        <v>114</v>
      </c>
      <c r="W16" s="141">
        <v>33</v>
      </c>
      <c r="X16" s="141">
        <v>11486</v>
      </c>
      <c r="Y16" s="141">
        <v>887</v>
      </c>
      <c r="Z16" s="141">
        <v>332</v>
      </c>
      <c r="AA16" s="141">
        <v>1422</v>
      </c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</row>
    <row r="17" spans="1:64" ht="20.45" customHeight="1">
      <c r="A17" s="272"/>
      <c r="B17" s="54" t="s">
        <v>260</v>
      </c>
      <c r="C17" s="141">
        <v>68100</v>
      </c>
      <c r="D17" s="141">
        <v>67942</v>
      </c>
      <c r="E17" s="142">
        <v>245</v>
      </c>
      <c r="F17" s="142">
        <v>130</v>
      </c>
      <c r="G17" s="141">
        <v>3051</v>
      </c>
      <c r="H17" s="141">
        <v>910</v>
      </c>
      <c r="I17" s="69">
        <v>12204</v>
      </c>
      <c r="J17" s="69">
        <v>5519</v>
      </c>
      <c r="K17" s="69">
        <v>4318</v>
      </c>
      <c r="L17" s="69">
        <v>663</v>
      </c>
      <c r="M17" s="69">
        <v>3408</v>
      </c>
      <c r="N17" s="69">
        <v>192</v>
      </c>
      <c r="O17" s="69">
        <v>4695</v>
      </c>
      <c r="P17" s="69">
        <v>2212</v>
      </c>
      <c r="Q17" s="69">
        <v>14585</v>
      </c>
      <c r="R17" s="69">
        <v>3863</v>
      </c>
      <c r="S17" s="69">
        <v>124</v>
      </c>
      <c r="T17" s="69">
        <v>6197</v>
      </c>
      <c r="U17" s="69">
        <v>907</v>
      </c>
      <c r="V17" s="69">
        <v>58</v>
      </c>
      <c r="W17" s="69">
        <v>26</v>
      </c>
      <c r="X17" s="69">
        <v>4272</v>
      </c>
      <c r="Y17" s="69">
        <v>265</v>
      </c>
      <c r="Z17" s="69">
        <v>98</v>
      </c>
      <c r="AA17" s="69">
        <v>158</v>
      </c>
      <c r="AB17" s="69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</row>
    <row r="18" spans="1:64" ht="20.45" customHeight="1">
      <c r="A18" s="272"/>
      <c r="B18" s="54" t="s">
        <v>261</v>
      </c>
      <c r="C18" s="141">
        <v>67678</v>
      </c>
      <c r="D18" s="141">
        <v>66414</v>
      </c>
      <c r="E18" s="142">
        <v>61</v>
      </c>
      <c r="F18" s="142">
        <v>49</v>
      </c>
      <c r="G18" s="141">
        <v>1663</v>
      </c>
      <c r="H18" s="141">
        <v>648</v>
      </c>
      <c r="I18" s="69">
        <v>12279</v>
      </c>
      <c r="J18" s="69">
        <v>4753</v>
      </c>
      <c r="K18" s="69">
        <v>4185</v>
      </c>
      <c r="L18" s="69">
        <v>489</v>
      </c>
      <c r="M18" s="69">
        <v>2366</v>
      </c>
      <c r="N18" s="69">
        <v>113</v>
      </c>
      <c r="O18" s="69">
        <v>4620</v>
      </c>
      <c r="P18" s="69">
        <v>1944</v>
      </c>
      <c r="Q18" s="69">
        <v>13882</v>
      </c>
      <c r="R18" s="69">
        <v>2727</v>
      </c>
      <c r="S18" s="69">
        <v>445</v>
      </c>
      <c r="T18" s="69">
        <v>7133</v>
      </c>
      <c r="U18" s="69">
        <v>924</v>
      </c>
      <c r="V18" s="69">
        <v>56</v>
      </c>
      <c r="W18" s="69">
        <v>7</v>
      </c>
      <c r="X18" s="69">
        <v>7214</v>
      </c>
      <c r="Y18" s="69">
        <v>622</v>
      </c>
      <c r="Z18" s="69">
        <v>234</v>
      </c>
      <c r="AA18" s="69">
        <v>1264</v>
      </c>
      <c r="AB18" s="69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</row>
    <row r="19" spans="1:64" ht="20.45" customHeight="1">
      <c r="A19" s="272" t="s">
        <v>26</v>
      </c>
      <c r="B19" s="54" t="s">
        <v>259</v>
      </c>
      <c r="C19" s="69">
        <v>138621</v>
      </c>
      <c r="D19" s="69">
        <v>137289</v>
      </c>
      <c r="E19" s="69">
        <v>335</v>
      </c>
      <c r="F19" s="69">
        <v>191</v>
      </c>
      <c r="G19" s="69">
        <v>5153</v>
      </c>
      <c r="H19" s="69">
        <v>1623</v>
      </c>
      <c r="I19" s="69">
        <v>26384</v>
      </c>
      <c r="J19" s="69">
        <v>10541</v>
      </c>
      <c r="K19" s="69">
        <v>8648</v>
      </c>
      <c r="L19" s="69">
        <v>1184</v>
      </c>
      <c r="M19" s="69">
        <v>5836</v>
      </c>
      <c r="N19" s="69">
        <v>308</v>
      </c>
      <c r="O19" s="69">
        <v>9392</v>
      </c>
      <c r="P19" s="69">
        <v>4009</v>
      </c>
      <c r="Q19" s="69">
        <v>28810</v>
      </c>
      <c r="R19" s="69">
        <v>6753</v>
      </c>
      <c r="S19" s="69">
        <v>554</v>
      </c>
      <c r="T19" s="69">
        <v>13333</v>
      </c>
      <c r="U19" s="69">
        <v>1545</v>
      </c>
      <c r="V19" s="69">
        <v>114</v>
      </c>
      <c r="W19" s="69">
        <v>33</v>
      </c>
      <c r="X19" s="69">
        <v>11252</v>
      </c>
      <c r="Y19" s="69">
        <v>987</v>
      </c>
      <c r="Z19" s="69">
        <v>304</v>
      </c>
      <c r="AA19" s="69">
        <v>1332</v>
      </c>
      <c r="AB19" s="69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</row>
    <row r="20" spans="1:64" ht="20.45" customHeight="1">
      <c r="A20" s="272"/>
      <c r="B20" s="54" t="s">
        <v>260</v>
      </c>
      <c r="C20" s="69">
        <v>69428</v>
      </c>
      <c r="D20" s="69">
        <v>69284</v>
      </c>
      <c r="E20" s="69">
        <v>267</v>
      </c>
      <c r="F20" s="69">
        <v>137</v>
      </c>
      <c r="G20" s="69">
        <v>3319</v>
      </c>
      <c r="H20" s="69">
        <v>956</v>
      </c>
      <c r="I20" s="69">
        <v>13089</v>
      </c>
      <c r="J20" s="69">
        <v>5673</v>
      </c>
      <c r="K20" s="69">
        <v>4396</v>
      </c>
      <c r="L20" s="69">
        <v>687</v>
      </c>
      <c r="M20" s="69">
        <v>3401</v>
      </c>
      <c r="N20" s="69">
        <v>200</v>
      </c>
      <c r="O20" s="69">
        <v>4678</v>
      </c>
      <c r="P20" s="69">
        <v>2140</v>
      </c>
      <c r="Q20" s="69">
        <v>14774</v>
      </c>
      <c r="R20" s="69">
        <v>3952</v>
      </c>
      <c r="S20" s="69">
        <v>127</v>
      </c>
      <c r="T20" s="69">
        <v>6138</v>
      </c>
      <c r="U20" s="69">
        <v>758</v>
      </c>
      <c r="V20" s="69">
        <v>58</v>
      </c>
      <c r="W20" s="69">
        <v>26</v>
      </c>
      <c r="X20" s="69">
        <v>4105</v>
      </c>
      <c r="Y20" s="69">
        <v>315</v>
      </c>
      <c r="Z20" s="69">
        <v>88</v>
      </c>
      <c r="AA20" s="69">
        <v>144</v>
      </c>
      <c r="AB20" s="70"/>
      <c r="AC20" s="70"/>
      <c r="AD20" s="70"/>
      <c r="AE20" s="70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</row>
    <row r="21" spans="1:64" ht="20.45" customHeight="1">
      <c r="A21" s="272"/>
      <c r="B21" s="54" t="s">
        <v>261</v>
      </c>
      <c r="C21" s="69">
        <v>69193</v>
      </c>
      <c r="D21" s="69">
        <v>68005</v>
      </c>
      <c r="E21" s="69">
        <v>68</v>
      </c>
      <c r="F21" s="69">
        <v>54</v>
      </c>
      <c r="G21" s="69">
        <v>1834</v>
      </c>
      <c r="H21" s="69">
        <v>667</v>
      </c>
      <c r="I21" s="69">
        <v>13295</v>
      </c>
      <c r="J21" s="69">
        <v>4868</v>
      </c>
      <c r="K21" s="69">
        <v>4252</v>
      </c>
      <c r="L21" s="69">
        <v>497</v>
      </c>
      <c r="M21" s="69">
        <v>2435</v>
      </c>
      <c r="N21" s="69">
        <v>108</v>
      </c>
      <c r="O21" s="69">
        <v>4714</v>
      </c>
      <c r="P21" s="69">
        <v>1869</v>
      </c>
      <c r="Q21" s="69">
        <v>14036</v>
      </c>
      <c r="R21" s="69">
        <v>2801</v>
      </c>
      <c r="S21" s="69">
        <v>427</v>
      </c>
      <c r="T21" s="69">
        <v>7195</v>
      </c>
      <c r="U21" s="69">
        <v>787</v>
      </c>
      <c r="V21" s="69">
        <v>56</v>
      </c>
      <c r="W21" s="69">
        <v>7</v>
      </c>
      <c r="X21" s="69">
        <v>7147</v>
      </c>
      <c r="Y21" s="69">
        <v>672</v>
      </c>
      <c r="Z21" s="69">
        <v>216</v>
      </c>
      <c r="AA21" s="69">
        <v>1188</v>
      </c>
      <c r="AB21" s="70"/>
      <c r="AC21" s="70"/>
      <c r="AD21" s="70"/>
      <c r="AE21" s="70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</row>
    <row r="22" spans="1:64" ht="20.45" customHeight="1">
      <c r="A22" s="272" t="s">
        <v>27</v>
      </c>
      <c r="B22" s="54" t="s">
        <v>259</v>
      </c>
      <c r="C22" s="69">
        <v>141987</v>
      </c>
      <c r="D22" s="69">
        <v>140775</v>
      </c>
      <c r="E22" s="69">
        <v>364</v>
      </c>
      <c r="F22" s="69">
        <v>202</v>
      </c>
      <c r="G22" s="69">
        <v>5630</v>
      </c>
      <c r="H22" s="69">
        <v>1721</v>
      </c>
      <c r="I22" s="69">
        <v>28448</v>
      </c>
      <c r="J22" s="69">
        <v>10724</v>
      </c>
      <c r="K22" s="69">
        <v>8764</v>
      </c>
      <c r="L22" s="69">
        <v>1247</v>
      </c>
      <c r="M22" s="69">
        <v>5919</v>
      </c>
      <c r="N22" s="69">
        <v>309</v>
      </c>
      <c r="O22" s="69">
        <v>9517</v>
      </c>
      <c r="P22" s="69">
        <v>3991</v>
      </c>
      <c r="Q22" s="69">
        <v>29275</v>
      </c>
      <c r="R22" s="69">
        <v>6754</v>
      </c>
      <c r="S22" s="69">
        <v>564</v>
      </c>
      <c r="T22" s="69">
        <v>13398</v>
      </c>
      <c r="U22" s="69">
        <v>1604</v>
      </c>
      <c r="V22" s="69">
        <v>114</v>
      </c>
      <c r="W22" s="69">
        <v>32</v>
      </c>
      <c r="X22" s="69">
        <v>11017</v>
      </c>
      <c r="Y22" s="69">
        <v>898</v>
      </c>
      <c r="Z22" s="69">
        <v>283</v>
      </c>
      <c r="AA22" s="69">
        <v>1212</v>
      </c>
      <c r="AB22" s="70"/>
      <c r="AC22" s="70"/>
      <c r="AD22" s="70"/>
      <c r="AE22" s="70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</row>
    <row r="23" spans="1:64" ht="20.45" customHeight="1">
      <c r="A23" s="272"/>
      <c r="B23" s="54" t="s">
        <v>260</v>
      </c>
      <c r="C23" s="69">
        <v>70992</v>
      </c>
      <c r="D23" s="69">
        <v>70865</v>
      </c>
      <c r="E23" s="69">
        <v>287</v>
      </c>
      <c r="F23" s="69">
        <v>141</v>
      </c>
      <c r="G23" s="69">
        <v>3616</v>
      </c>
      <c r="H23" s="69">
        <v>994</v>
      </c>
      <c r="I23" s="69">
        <v>13988</v>
      </c>
      <c r="J23" s="69">
        <v>5778</v>
      </c>
      <c r="K23" s="69">
        <v>4457</v>
      </c>
      <c r="L23" s="69">
        <v>707</v>
      </c>
      <c r="M23" s="69">
        <v>3438</v>
      </c>
      <c r="N23" s="69">
        <v>198</v>
      </c>
      <c r="O23" s="69">
        <v>4719</v>
      </c>
      <c r="P23" s="69">
        <v>2191</v>
      </c>
      <c r="Q23" s="69">
        <v>14966</v>
      </c>
      <c r="R23" s="69">
        <v>3978</v>
      </c>
      <c r="S23" s="69">
        <v>138</v>
      </c>
      <c r="T23" s="69">
        <v>6123</v>
      </c>
      <c r="U23" s="69">
        <v>804</v>
      </c>
      <c r="V23" s="69">
        <v>58</v>
      </c>
      <c r="W23" s="69">
        <v>25</v>
      </c>
      <c r="X23" s="69">
        <v>3926</v>
      </c>
      <c r="Y23" s="69">
        <v>261</v>
      </c>
      <c r="Z23" s="69">
        <v>72</v>
      </c>
      <c r="AA23" s="69">
        <v>127</v>
      </c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</row>
    <row r="24" spans="1:64" ht="20.45" customHeight="1">
      <c r="A24" s="272"/>
      <c r="B24" s="54" t="s">
        <v>261</v>
      </c>
      <c r="C24" s="69">
        <v>70995</v>
      </c>
      <c r="D24" s="69">
        <v>69910</v>
      </c>
      <c r="E24" s="69">
        <v>77</v>
      </c>
      <c r="F24" s="69">
        <v>61</v>
      </c>
      <c r="G24" s="69">
        <v>2014</v>
      </c>
      <c r="H24" s="69">
        <v>727</v>
      </c>
      <c r="I24" s="69">
        <v>14460</v>
      </c>
      <c r="J24" s="69">
        <v>4946</v>
      </c>
      <c r="K24" s="69">
        <v>4307</v>
      </c>
      <c r="L24" s="69">
        <v>540</v>
      </c>
      <c r="M24" s="69">
        <v>2481</v>
      </c>
      <c r="N24" s="69">
        <v>111</v>
      </c>
      <c r="O24" s="69">
        <v>4798</v>
      </c>
      <c r="P24" s="69">
        <v>1800</v>
      </c>
      <c r="Q24" s="69">
        <v>14309</v>
      </c>
      <c r="R24" s="69">
        <v>2776</v>
      </c>
      <c r="S24" s="69">
        <v>426</v>
      </c>
      <c r="T24" s="69">
        <v>7275</v>
      </c>
      <c r="U24" s="69">
        <v>800</v>
      </c>
      <c r="V24" s="69">
        <v>56</v>
      </c>
      <c r="W24" s="69">
        <v>7</v>
      </c>
      <c r="X24" s="69">
        <v>7091</v>
      </c>
      <c r="Y24" s="69">
        <v>637</v>
      </c>
      <c r="Z24" s="69">
        <v>211</v>
      </c>
      <c r="AA24" s="69">
        <v>1085</v>
      </c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</row>
    <row r="25" spans="1:64" ht="20.45" customHeight="1">
      <c r="A25" s="272" t="s">
        <v>28</v>
      </c>
      <c r="B25" s="54" t="s">
        <v>259</v>
      </c>
      <c r="C25" s="69">
        <v>144461</v>
      </c>
      <c r="D25" s="69">
        <v>143332</v>
      </c>
      <c r="E25" s="70">
        <v>380</v>
      </c>
      <c r="F25" s="70">
        <v>198</v>
      </c>
      <c r="G25" s="70">
        <v>5990</v>
      </c>
      <c r="H25" s="70">
        <v>1778</v>
      </c>
      <c r="I25" s="145">
        <v>30441</v>
      </c>
      <c r="J25" s="70">
        <v>10864</v>
      </c>
      <c r="K25" s="70">
        <v>8782</v>
      </c>
      <c r="L25" s="70">
        <v>1268</v>
      </c>
      <c r="M25" s="70">
        <v>5925</v>
      </c>
      <c r="N25" s="70">
        <v>308</v>
      </c>
      <c r="O25" s="70">
        <v>9598</v>
      </c>
      <c r="P25" s="70">
        <v>3939</v>
      </c>
      <c r="Q25" s="70">
        <v>29616</v>
      </c>
      <c r="R25" s="70">
        <v>6575</v>
      </c>
      <c r="S25" s="70">
        <v>593</v>
      </c>
      <c r="T25" s="70">
        <v>13359</v>
      </c>
      <c r="U25" s="70">
        <v>1491</v>
      </c>
      <c r="V25" s="70">
        <v>115</v>
      </c>
      <c r="W25" s="70">
        <v>32</v>
      </c>
      <c r="X25" s="70">
        <v>10798</v>
      </c>
      <c r="Y25" s="70">
        <v>1017</v>
      </c>
      <c r="Z25" s="70">
        <v>265</v>
      </c>
      <c r="AA25" s="70">
        <v>1129</v>
      </c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</row>
    <row r="26" spans="1:64" ht="20.45" customHeight="1">
      <c r="A26" s="272"/>
      <c r="B26" s="54" t="s">
        <v>260</v>
      </c>
      <c r="C26" s="69">
        <v>72129</v>
      </c>
      <c r="D26" s="69">
        <v>72007</v>
      </c>
      <c r="E26" s="70">
        <v>294</v>
      </c>
      <c r="F26" s="70">
        <v>144</v>
      </c>
      <c r="G26" s="70">
        <v>3838</v>
      </c>
      <c r="H26" s="70">
        <v>1009</v>
      </c>
      <c r="I26" s="145">
        <v>14865</v>
      </c>
      <c r="J26" s="70">
        <v>5918</v>
      </c>
      <c r="K26" s="70">
        <v>4444</v>
      </c>
      <c r="L26" s="70">
        <v>723</v>
      </c>
      <c r="M26" s="70">
        <v>3450</v>
      </c>
      <c r="N26" s="70">
        <v>198</v>
      </c>
      <c r="O26" s="70">
        <v>4740</v>
      </c>
      <c r="P26" s="70">
        <v>2173</v>
      </c>
      <c r="Q26" s="70">
        <v>15142</v>
      </c>
      <c r="R26" s="70">
        <v>3915</v>
      </c>
      <c r="S26" s="70">
        <v>146</v>
      </c>
      <c r="T26" s="70">
        <v>6035</v>
      </c>
      <c r="U26" s="70">
        <v>699</v>
      </c>
      <c r="V26" s="70">
        <v>58</v>
      </c>
      <c r="W26" s="70">
        <v>25</v>
      </c>
      <c r="X26" s="70">
        <v>3782</v>
      </c>
      <c r="Y26" s="70">
        <v>342</v>
      </c>
      <c r="Z26" s="70">
        <v>67</v>
      </c>
      <c r="AA26" s="70">
        <v>122</v>
      </c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</row>
    <row r="27" spans="1:64" ht="20.45" customHeight="1">
      <c r="A27" s="272"/>
      <c r="B27" s="146" t="s">
        <v>261</v>
      </c>
      <c r="C27" s="69">
        <v>72332</v>
      </c>
      <c r="D27" s="69">
        <v>71325</v>
      </c>
      <c r="E27" s="70">
        <v>86</v>
      </c>
      <c r="F27" s="70">
        <v>54</v>
      </c>
      <c r="G27" s="70">
        <v>2152</v>
      </c>
      <c r="H27" s="70">
        <v>769</v>
      </c>
      <c r="I27" s="145">
        <v>15576</v>
      </c>
      <c r="J27" s="70">
        <v>4946</v>
      </c>
      <c r="K27" s="70">
        <v>4338</v>
      </c>
      <c r="L27" s="70">
        <v>545</v>
      </c>
      <c r="M27" s="70">
        <v>2475</v>
      </c>
      <c r="N27" s="70">
        <v>110</v>
      </c>
      <c r="O27" s="70">
        <v>4858</v>
      </c>
      <c r="P27" s="70">
        <v>1766</v>
      </c>
      <c r="Q27" s="70">
        <v>14474</v>
      </c>
      <c r="R27" s="70">
        <v>2660</v>
      </c>
      <c r="S27" s="70">
        <v>447</v>
      </c>
      <c r="T27" s="70">
        <v>7324</v>
      </c>
      <c r="U27" s="70">
        <v>792</v>
      </c>
      <c r="V27" s="70">
        <v>57</v>
      </c>
      <c r="W27" s="70">
        <v>7</v>
      </c>
      <c r="X27" s="70">
        <v>7016</v>
      </c>
      <c r="Y27" s="70">
        <v>675</v>
      </c>
      <c r="Z27" s="70">
        <v>198</v>
      </c>
      <c r="AA27" s="70">
        <v>1007</v>
      </c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</row>
    <row r="28" spans="1:64" ht="20.45" customHeight="1">
      <c r="A28" s="272" t="s">
        <v>29</v>
      </c>
      <c r="B28" s="54" t="s">
        <v>259</v>
      </c>
      <c r="C28" s="69">
        <f>C29+C30</f>
        <v>147115</v>
      </c>
      <c r="D28" s="69">
        <f>D29+D30</f>
        <v>146064</v>
      </c>
      <c r="E28" s="70">
        <f t="shared" ref="E28:AA28" si="0">E29+E30</f>
        <v>384</v>
      </c>
      <c r="F28" s="70">
        <f t="shared" si="0"/>
        <v>206</v>
      </c>
      <c r="G28" s="70">
        <f t="shared" si="0"/>
        <v>6374</v>
      </c>
      <c r="H28" s="70">
        <f t="shared" si="0"/>
        <v>1877</v>
      </c>
      <c r="I28" s="145">
        <f t="shared" si="0"/>
        <v>32304</v>
      </c>
      <c r="J28" s="70">
        <f t="shared" si="0"/>
        <v>11071</v>
      </c>
      <c r="K28" s="70">
        <f t="shared" si="0"/>
        <v>8888</v>
      </c>
      <c r="L28" s="70">
        <f t="shared" si="0"/>
        <v>1290</v>
      </c>
      <c r="M28" s="70">
        <f t="shared" si="0"/>
        <v>5924</v>
      </c>
      <c r="N28" s="70">
        <f t="shared" si="0"/>
        <v>301</v>
      </c>
      <c r="O28" s="70">
        <f t="shared" si="0"/>
        <v>9683</v>
      </c>
      <c r="P28" s="70">
        <f t="shared" si="0"/>
        <v>3943</v>
      </c>
      <c r="Q28" s="70">
        <f t="shared" si="0"/>
        <v>29914</v>
      </c>
      <c r="R28" s="70">
        <f t="shared" si="0"/>
        <v>6360</v>
      </c>
      <c r="S28" s="70">
        <f t="shared" si="0"/>
        <v>583</v>
      </c>
      <c r="T28" s="70">
        <f t="shared" si="0"/>
        <v>13467</v>
      </c>
      <c r="U28" s="70">
        <f t="shared" si="0"/>
        <v>1544</v>
      </c>
      <c r="V28" s="70">
        <f t="shared" si="0"/>
        <v>112</v>
      </c>
      <c r="W28" s="70">
        <f t="shared" si="0"/>
        <v>30</v>
      </c>
      <c r="X28" s="70">
        <f t="shared" si="0"/>
        <v>10614</v>
      </c>
      <c r="Y28" s="70">
        <f t="shared" si="0"/>
        <v>943</v>
      </c>
      <c r="Z28" s="70">
        <f t="shared" si="0"/>
        <v>252</v>
      </c>
      <c r="AA28" s="70">
        <f t="shared" si="0"/>
        <v>1051</v>
      </c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</row>
    <row r="29" spans="1:64" ht="20.45" customHeight="1">
      <c r="A29" s="272"/>
      <c r="B29" s="54" t="s">
        <v>260</v>
      </c>
      <c r="C29" s="69">
        <f>D29+AA29</f>
        <v>73401</v>
      </c>
      <c r="D29" s="69">
        <f>SUM(E29:Z29)</f>
        <v>73289</v>
      </c>
      <c r="E29" s="70">
        <v>296</v>
      </c>
      <c r="F29" s="70">
        <v>150</v>
      </c>
      <c r="G29" s="70">
        <v>4107</v>
      </c>
      <c r="H29" s="70">
        <v>1058</v>
      </c>
      <c r="I29" s="145">
        <v>15695</v>
      </c>
      <c r="J29" s="70">
        <v>6054</v>
      </c>
      <c r="K29" s="70">
        <v>4509</v>
      </c>
      <c r="L29" s="70">
        <v>745</v>
      </c>
      <c r="M29" s="70">
        <v>3448</v>
      </c>
      <c r="N29" s="70">
        <v>190</v>
      </c>
      <c r="O29" s="70">
        <v>4743</v>
      </c>
      <c r="P29" s="70">
        <v>2141</v>
      </c>
      <c r="Q29" s="70">
        <v>15311</v>
      </c>
      <c r="R29" s="70">
        <v>3848</v>
      </c>
      <c r="S29" s="70">
        <v>142</v>
      </c>
      <c r="T29" s="70">
        <v>6051</v>
      </c>
      <c r="U29" s="70">
        <v>713</v>
      </c>
      <c r="V29" s="70">
        <v>54</v>
      </c>
      <c r="W29" s="70">
        <v>23</v>
      </c>
      <c r="X29" s="70">
        <v>3660</v>
      </c>
      <c r="Y29" s="70">
        <v>288</v>
      </c>
      <c r="Z29" s="70">
        <v>63</v>
      </c>
      <c r="AA29" s="70">
        <v>112</v>
      </c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64" ht="20.45" customHeight="1">
      <c r="A30" s="272"/>
      <c r="B30" s="146" t="s">
        <v>261</v>
      </c>
      <c r="C30" s="69">
        <f>D30+AA30</f>
        <v>73714</v>
      </c>
      <c r="D30" s="69">
        <f>SUM(E30:Z30)</f>
        <v>72775</v>
      </c>
      <c r="E30" s="70">
        <v>88</v>
      </c>
      <c r="F30" s="70">
        <v>56</v>
      </c>
      <c r="G30" s="70">
        <v>2267</v>
      </c>
      <c r="H30" s="70">
        <v>819</v>
      </c>
      <c r="I30" s="145">
        <v>16609</v>
      </c>
      <c r="J30" s="70">
        <v>5017</v>
      </c>
      <c r="K30" s="70">
        <v>4379</v>
      </c>
      <c r="L30" s="70">
        <v>545</v>
      </c>
      <c r="M30" s="70">
        <v>2476</v>
      </c>
      <c r="N30" s="70">
        <v>111</v>
      </c>
      <c r="O30" s="70">
        <v>4940</v>
      </c>
      <c r="P30" s="70">
        <v>1802</v>
      </c>
      <c r="Q30" s="70">
        <v>14603</v>
      </c>
      <c r="R30" s="70">
        <v>2512</v>
      </c>
      <c r="S30" s="70">
        <v>441</v>
      </c>
      <c r="T30" s="70">
        <v>7416</v>
      </c>
      <c r="U30" s="70">
        <v>831</v>
      </c>
      <c r="V30" s="70">
        <v>58</v>
      </c>
      <c r="W30" s="70">
        <v>7</v>
      </c>
      <c r="X30" s="70">
        <v>6954</v>
      </c>
      <c r="Y30" s="70">
        <v>655</v>
      </c>
      <c r="Z30" s="70">
        <v>189</v>
      </c>
      <c r="AA30" s="70">
        <v>939</v>
      </c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</row>
    <row r="31" spans="1:64" ht="20.45" customHeight="1">
      <c r="A31" s="272" t="s">
        <v>30</v>
      </c>
      <c r="B31" s="54" t="s">
        <v>259</v>
      </c>
      <c r="C31" s="69">
        <f>C32+C33</f>
        <v>149209</v>
      </c>
      <c r="D31" s="69">
        <f>D32+D33</f>
        <v>148241</v>
      </c>
      <c r="E31" s="70">
        <f t="shared" ref="E31:AA31" si="1">E32+E33</f>
        <v>384</v>
      </c>
      <c r="F31" s="70">
        <f t="shared" si="1"/>
        <v>218</v>
      </c>
      <c r="G31" s="70">
        <f t="shared" si="1"/>
        <v>6579</v>
      </c>
      <c r="H31" s="70">
        <f t="shared" si="1"/>
        <v>2031</v>
      </c>
      <c r="I31" s="145">
        <f t="shared" si="1"/>
        <v>33770</v>
      </c>
      <c r="J31" s="70">
        <f t="shared" si="1"/>
        <v>11218</v>
      </c>
      <c r="K31" s="70">
        <f t="shared" si="1"/>
        <v>8944</v>
      </c>
      <c r="L31" s="70">
        <f t="shared" si="1"/>
        <v>1301</v>
      </c>
      <c r="M31" s="70">
        <f t="shared" si="1"/>
        <v>5981</v>
      </c>
      <c r="N31" s="70">
        <f t="shared" si="1"/>
        <v>303</v>
      </c>
      <c r="O31" s="70">
        <f t="shared" si="1"/>
        <v>9703</v>
      </c>
      <c r="P31" s="70">
        <f t="shared" si="1"/>
        <v>3963</v>
      </c>
      <c r="Q31" s="70">
        <f t="shared" si="1"/>
        <v>30237</v>
      </c>
      <c r="R31" s="70">
        <f t="shared" si="1"/>
        <v>6323</v>
      </c>
      <c r="S31" s="70">
        <f t="shared" si="1"/>
        <v>581</v>
      </c>
      <c r="T31" s="70">
        <f t="shared" si="1"/>
        <v>13524</v>
      </c>
      <c r="U31" s="70">
        <f t="shared" si="1"/>
        <v>1573</v>
      </c>
      <c r="V31" s="70">
        <f t="shared" si="1"/>
        <v>106</v>
      </c>
      <c r="W31" s="70">
        <f t="shared" si="1"/>
        <v>28</v>
      </c>
      <c r="X31" s="70">
        <f t="shared" si="1"/>
        <v>10368</v>
      </c>
      <c r="Y31" s="70">
        <f t="shared" si="1"/>
        <v>881</v>
      </c>
      <c r="Z31" s="70">
        <f t="shared" si="1"/>
        <v>225</v>
      </c>
      <c r="AA31" s="70">
        <f t="shared" si="1"/>
        <v>968</v>
      </c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</row>
    <row r="32" spans="1:64" ht="20.45" customHeight="1">
      <c r="A32" s="272"/>
      <c r="B32" s="54" t="s">
        <v>260</v>
      </c>
      <c r="C32" s="69">
        <f>D32+AA32</f>
        <v>74366</v>
      </c>
      <c r="D32" s="69">
        <f>SUM(E32:Z32)</f>
        <v>74269</v>
      </c>
      <c r="E32" s="70">
        <v>290</v>
      </c>
      <c r="F32" s="70">
        <v>154</v>
      </c>
      <c r="G32" s="70">
        <v>4213</v>
      </c>
      <c r="H32" s="70">
        <v>1170</v>
      </c>
      <c r="I32" s="145">
        <v>16348</v>
      </c>
      <c r="J32" s="70">
        <v>6178</v>
      </c>
      <c r="K32" s="70">
        <v>4561</v>
      </c>
      <c r="L32" s="70">
        <v>764</v>
      </c>
      <c r="M32" s="70">
        <v>3450</v>
      </c>
      <c r="N32" s="70">
        <v>194</v>
      </c>
      <c r="O32" s="70">
        <v>4731</v>
      </c>
      <c r="P32" s="70">
        <v>2141</v>
      </c>
      <c r="Q32" s="70">
        <v>15468</v>
      </c>
      <c r="R32" s="70">
        <v>3850</v>
      </c>
      <c r="S32" s="70">
        <v>139</v>
      </c>
      <c r="T32" s="70">
        <v>6020</v>
      </c>
      <c r="U32" s="70">
        <v>726</v>
      </c>
      <c r="V32" s="70">
        <v>49</v>
      </c>
      <c r="W32" s="70">
        <v>21</v>
      </c>
      <c r="X32" s="70">
        <v>3490</v>
      </c>
      <c r="Y32" s="70">
        <v>263</v>
      </c>
      <c r="Z32" s="70">
        <v>49</v>
      </c>
      <c r="AA32" s="70">
        <v>97</v>
      </c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</row>
    <row r="33" spans="1:64" ht="20.45" customHeight="1">
      <c r="A33" s="272"/>
      <c r="B33" s="146" t="s">
        <v>261</v>
      </c>
      <c r="C33" s="69">
        <f>D33+AA33</f>
        <v>74843</v>
      </c>
      <c r="D33" s="69">
        <f>SUM(E33:Z33)</f>
        <v>73972</v>
      </c>
      <c r="E33" s="70">
        <v>94</v>
      </c>
      <c r="F33" s="70">
        <v>64</v>
      </c>
      <c r="G33" s="70">
        <v>2366</v>
      </c>
      <c r="H33" s="70">
        <v>861</v>
      </c>
      <c r="I33" s="145">
        <v>17422</v>
      </c>
      <c r="J33" s="70">
        <v>5040</v>
      </c>
      <c r="K33" s="70">
        <v>4383</v>
      </c>
      <c r="L33" s="70">
        <v>537</v>
      </c>
      <c r="M33" s="70">
        <v>2531</v>
      </c>
      <c r="N33" s="70">
        <v>109</v>
      </c>
      <c r="O33" s="70">
        <v>4972</v>
      </c>
      <c r="P33" s="70">
        <v>1822</v>
      </c>
      <c r="Q33" s="70">
        <v>14769</v>
      </c>
      <c r="R33" s="70">
        <v>2473</v>
      </c>
      <c r="S33" s="70">
        <v>442</v>
      </c>
      <c r="T33" s="70">
        <v>7504</v>
      </c>
      <c r="U33" s="70">
        <v>847</v>
      </c>
      <c r="V33" s="70">
        <v>57</v>
      </c>
      <c r="W33" s="70">
        <v>7</v>
      </c>
      <c r="X33" s="70">
        <v>6878</v>
      </c>
      <c r="Y33" s="70">
        <v>618</v>
      </c>
      <c r="Z33" s="70">
        <v>176</v>
      </c>
      <c r="AA33" s="70">
        <v>871</v>
      </c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</row>
    <row r="34" spans="1:64" ht="20.45" customHeight="1">
      <c r="A34" s="272" t="s">
        <v>31</v>
      </c>
      <c r="B34" s="54" t="s">
        <v>259</v>
      </c>
      <c r="C34" s="69">
        <f>C35+C36</f>
        <v>150954</v>
      </c>
      <c r="D34" s="69">
        <f>D35+D36</f>
        <v>150070</v>
      </c>
      <c r="E34" s="70">
        <f t="shared" ref="E34:R34" si="2">E35+E36</f>
        <v>382</v>
      </c>
      <c r="F34" s="70">
        <f t="shared" si="2"/>
        <v>236</v>
      </c>
      <c r="G34" s="70">
        <f t="shared" si="2"/>
        <v>6893</v>
      </c>
      <c r="H34" s="70">
        <f t="shared" si="2"/>
        <v>2127</v>
      </c>
      <c r="I34" s="145">
        <f t="shared" si="2"/>
        <v>35143</v>
      </c>
      <c r="J34" s="70">
        <f t="shared" si="2"/>
        <v>11233</v>
      </c>
      <c r="K34" s="70">
        <f t="shared" si="2"/>
        <v>8971</v>
      </c>
      <c r="L34" s="70">
        <f t="shared" si="2"/>
        <v>1289</v>
      </c>
      <c r="M34" s="70">
        <f t="shared" si="2"/>
        <v>6071</v>
      </c>
      <c r="N34" s="70">
        <f t="shared" si="2"/>
        <v>299</v>
      </c>
      <c r="O34" s="70">
        <f t="shared" si="2"/>
        <v>9709</v>
      </c>
      <c r="P34" s="70">
        <f t="shared" si="2"/>
        <v>3974</v>
      </c>
      <c r="Q34" s="70">
        <f t="shared" si="2"/>
        <v>30415</v>
      </c>
      <c r="R34" s="70">
        <f t="shared" si="2"/>
        <v>6389</v>
      </c>
      <c r="S34" s="70">
        <f>S35+S36</f>
        <v>576</v>
      </c>
      <c r="T34" s="70">
        <f t="shared" ref="T34:AA34" si="3">T35+T36</f>
        <v>13542</v>
      </c>
      <c r="U34" s="70">
        <f t="shared" si="3"/>
        <v>1588</v>
      </c>
      <c r="V34" s="70">
        <f t="shared" si="3"/>
        <v>96</v>
      </c>
      <c r="W34" s="70">
        <f t="shared" si="3"/>
        <v>28</v>
      </c>
      <c r="X34" s="70">
        <f t="shared" si="3"/>
        <v>10102</v>
      </c>
      <c r="Y34" s="70">
        <f t="shared" si="3"/>
        <v>792</v>
      </c>
      <c r="Z34" s="70">
        <f t="shared" si="3"/>
        <v>215</v>
      </c>
      <c r="AA34" s="70">
        <f t="shared" si="3"/>
        <v>884</v>
      </c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</row>
    <row r="35" spans="1:64" ht="20.45" customHeight="1">
      <c r="A35" s="272"/>
      <c r="B35" s="54" t="s">
        <v>260</v>
      </c>
      <c r="C35" s="69">
        <f>D35+AA35</f>
        <v>75159</v>
      </c>
      <c r="D35" s="69">
        <f>SUM(E35:Z35)</f>
        <v>75071</v>
      </c>
      <c r="E35" s="70">
        <v>290</v>
      </c>
      <c r="F35" s="70">
        <v>165</v>
      </c>
      <c r="G35" s="70">
        <v>4370</v>
      </c>
      <c r="H35" s="70">
        <v>1193</v>
      </c>
      <c r="I35" s="145">
        <v>17023</v>
      </c>
      <c r="J35" s="70">
        <v>6288</v>
      </c>
      <c r="K35" s="70">
        <v>4581</v>
      </c>
      <c r="L35" s="70">
        <v>752</v>
      </c>
      <c r="M35" s="70">
        <v>3465</v>
      </c>
      <c r="N35" s="70">
        <v>192</v>
      </c>
      <c r="O35" s="70">
        <v>4713</v>
      </c>
      <c r="P35" s="70">
        <v>2139</v>
      </c>
      <c r="Q35" s="70">
        <v>15547</v>
      </c>
      <c r="R35" s="70">
        <v>3848</v>
      </c>
      <c r="S35" s="70">
        <v>136</v>
      </c>
      <c r="T35" s="70">
        <v>5960</v>
      </c>
      <c r="U35" s="70">
        <v>743</v>
      </c>
      <c r="V35" s="70">
        <v>40</v>
      </c>
      <c r="W35" s="70">
        <v>22</v>
      </c>
      <c r="X35" s="70">
        <v>3340</v>
      </c>
      <c r="Y35" s="70">
        <v>219</v>
      </c>
      <c r="Z35" s="70">
        <v>45</v>
      </c>
      <c r="AA35" s="70">
        <v>88</v>
      </c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</row>
    <row r="36" spans="1:64" ht="20.45" customHeight="1">
      <c r="A36" s="272"/>
      <c r="B36" s="146" t="s">
        <v>261</v>
      </c>
      <c r="C36" s="69">
        <f>D36+AA36</f>
        <v>75795</v>
      </c>
      <c r="D36" s="69">
        <f>SUM(E36:Z36)</f>
        <v>74999</v>
      </c>
      <c r="E36" s="70">
        <v>92</v>
      </c>
      <c r="F36" s="70">
        <v>71</v>
      </c>
      <c r="G36" s="70">
        <v>2523</v>
      </c>
      <c r="H36" s="70">
        <v>934</v>
      </c>
      <c r="I36" s="145">
        <v>18120</v>
      </c>
      <c r="J36" s="70">
        <v>4945</v>
      </c>
      <c r="K36" s="70">
        <v>4390</v>
      </c>
      <c r="L36" s="70">
        <v>537</v>
      </c>
      <c r="M36" s="70">
        <v>2606</v>
      </c>
      <c r="N36" s="70">
        <v>107</v>
      </c>
      <c r="O36" s="70">
        <v>4996</v>
      </c>
      <c r="P36" s="70">
        <v>1835</v>
      </c>
      <c r="Q36" s="70">
        <v>14868</v>
      </c>
      <c r="R36" s="70">
        <v>2541</v>
      </c>
      <c r="S36" s="70">
        <v>440</v>
      </c>
      <c r="T36" s="70">
        <v>7582</v>
      </c>
      <c r="U36" s="70">
        <v>845</v>
      </c>
      <c r="V36" s="70">
        <v>56</v>
      </c>
      <c r="W36" s="70">
        <v>6</v>
      </c>
      <c r="X36" s="70">
        <v>6762</v>
      </c>
      <c r="Y36" s="70">
        <v>573</v>
      </c>
      <c r="Z36" s="70">
        <v>170</v>
      </c>
      <c r="AA36" s="70">
        <v>796</v>
      </c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</row>
    <row r="37" spans="1:64" ht="20.45" customHeight="1">
      <c r="A37" s="273" t="s">
        <v>216</v>
      </c>
      <c r="B37" s="146" t="s">
        <v>259</v>
      </c>
      <c r="C37" s="70" t="s">
        <v>262</v>
      </c>
      <c r="D37" s="70" t="s">
        <v>263</v>
      </c>
      <c r="E37" s="70">
        <v>386</v>
      </c>
      <c r="F37" s="70">
        <v>241</v>
      </c>
      <c r="G37" s="70" t="s">
        <v>264</v>
      </c>
      <c r="H37" s="70" t="s">
        <v>265</v>
      </c>
      <c r="I37" s="70" t="s">
        <v>266</v>
      </c>
      <c r="J37" s="70" t="s">
        <v>267</v>
      </c>
      <c r="K37" s="70" t="s">
        <v>268</v>
      </c>
      <c r="L37" s="70" t="s">
        <v>269</v>
      </c>
      <c r="M37" s="70" t="s">
        <v>270</v>
      </c>
      <c r="N37" s="70">
        <v>306</v>
      </c>
      <c r="O37" s="70" t="s">
        <v>271</v>
      </c>
      <c r="P37" s="70" t="s">
        <v>272</v>
      </c>
      <c r="Q37" s="70" t="s">
        <v>273</v>
      </c>
      <c r="R37" s="70" t="s">
        <v>274</v>
      </c>
      <c r="S37" s="70">
        <v>580</v>
      </c>
      <c r="T37" s="70" t="s">
        <v>275</v>
      </c>
      <c r="U37" s="70" t="s">
        <v>276</v>
      </c>
      <c r="V37" s="70">
        <v>96</v>
      </c>
      <c r="W37" s="70">
        <v>27</v>
      </c>
      <c r="X37" s="70" t="s">
        <v>277</v>
      </c>
      <c r="Y37" s="70">
        <v>757</v>
      </c>
      <c r="Z37" s="70">
        <v>187</v>
      </c>
      <c r="AA37" s="70">
        <v>806</v>
      </c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</row>
    <row r="38" spans="1:64" ht="20.45" customHeight="1">
      <c r="A38" s="273"/>
      <c r="B38" s="54" t="s">
        <v>260</v>
      </c>
      <c r="C38" s="70">
        <v>75698</v>
      </c>
      <c r="D38" s="70">
        <v>75615</v>
      </c>
      <c r="E38" s="70">
        <v>293</v>
      </c>
      <c r="F38" s="70">
        <v>171</v>
      </c>
      <c r="G38" s="70">
        <v>4538</v>
      </c>
      <c r="H38" s="70">
        <v>1220</v>
      </c>
      <c r="I38" s="70">
        <v>17571</v>
      </c>
      <c r="J38" s="70">
        <v>6315</v>
      </c>
      <c r="K38" s="70">
        <v>4569</v>
      </c>
      <c r="L38" s="70">
        <v>753</v>
      </c>
      <c r="M38" s="70">
        <v>3443</v>
      </c>
      <c r="N38" s="70">
        <v>194</v>
      </c>
      <c r="O38" s="70">
        <v>4688</v>
      </c>
      <c r="P38" s="70">
        <v>2147</v>
      </c>
      <c r="Q38" s="70">
        <v>15638</v>
      </c>
      <c r="R38" s="70">
        <v>3861</v>
      </c>
      <c r="S38" s="70">
        <v>131</v>
      </c>
      <c r="T38" s="70">
        <v>5871</v>
      </c>
      <c r="U38" s="70">
        <v>775</v>
      </c>
      <c r="V38" s="70">
        <v>40</v>
      </c>
      <c r="W38" s="70">
        <v>21</v>
      </c>
      <c r="X38" s="70">
        <v>3130</v>
      </c>
      <c r="Y38" s="70">
        <v>211</v>
      </c>
      <c r="Z38" s="70">
        <v>35</v>
      </c>
      <c r="AA38" s="70">
        <v>83</v>
      </c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</row>
    <row r="39" spans="1:64" ht="20.45" customHeight="1" thickBot="1">
      <c r="A39" s="296"/>
      <c r="B39" s="147" t="s">
        <v>261</v>
      </c>
      <c r="C39" s="70">
        <v>76671</v>
      </c>
      <c r="D39" s="70">
        <v>75948</v>
      </c>
      <c r="E39" s="70">
        <v>93</v>
      </c>
      <c r="F39" s="70">
        <v>70</v>
      </c>
      <c r="G39" s="70">
        <v>2696</v>
      </c>
      <c r="H39" s="70">
        <v>982</v>
      </c>
      <c r="I39" s="70">
        <v>18943</v>
      </c>
      <c r="J39" s="70">
        <v>4832</v>
      </c>
      <c r="K39" s="70">
        <v>4381</v>
      </c>
      <c r="L39" s="70">
        <v>530</v>
      </c>
      <c r="M39" s="70">
        <v>2659</v>
      </c>
      <c r="N39" s="70">
        <v>112</v>
      </c>
      <c r="O39" s="70">
        <v>5070</v>
      </c>
      <c r="P39" s="70">
        <v>1808</v>
      </c>
      <c r="Q39" s="70">
        <v>14969</v>
      </c>
      <c r="R39" s="70">
        <v>2564</v>
      </c>
      <c r="S39" s="70">
        <v>449</v>
      </c>
      <c r="T39" s="70">
        <v>7608</v>
      </c>
      <c r="U39" s="70">
        <v>814</v>
      </c>
      <c r="V39" s="70">
        <v>56</v>
      </c>
      <c r="W39" s="70">
        <v>6</v>
      </c>
      <c r="X39" s="70">
        <v>6608</v>
      </c>
      <c r="Y39" s="70">
        <v>546</v>
      </c>
      <c r="Z39" s="70">
        <v>152</v>
      </c>
      <c r="AA39" s="70">
        <v>723</v>
      </c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</row>
    <row r="40" spans="1:64" ht="15.75" customHeight="1">
      <c r="A40" s="234" t="s">
        <v>151</v>
      </c>
      <c r="B40" s="234"/>
      <c r="C40" s="234"/>
      <c r="D40" s="234"/>
      <c r="E40" s="148"/>
      <c r="F40" s="148"/>
      <c r="G40" s="148"/>
      <c r="H40" s="148"/>
      <c r="I40" s="148"/>
      <c r="J40" s="148"/>
      <c r="K40" s="148"/>
      <c r="L40" s="148"/>
      <c r="M40" s="148"/>
      <c r="N40" s="294" t="s">
        <v>152</v>
      </c>
      <c r="O40" s="294"/>
      <c r="P40" s="294"/>
      <c r="Q40" s="294"/>
      <c r="R40" s="294"/>
      <c r="S40" s="294"/>
      <c r="T40" s="294"/>
      <c r="U40" s="148"/>
      <c r="V40" s="148"/>
      <c r="W40" s="148"/>
      <c r="X40" s="148"/>
      <c r="Y40" s="148"/>
      <c r="Z40" s="148"/>
      <c r="AA40" s="148"/>
    </row>
    <row r="41" spans="1:64" ht="15.75" customHeight="1">
      <c r="A41" s="149"/>
      <c r="B41" s="149"/>
      <c r="C41" s="149"/>
      <c r="D41" s="149"/>
      <c r="N41" s="150"/>
      <c r="O41" s="150"/>
      <c r="P41" s="150"/>
      <c r="Q41" s="150"/>
      <c r="R41" s="150"/>
      <c r="S41" s="150"/>
      <c r="T41" s="6"/>
      <c r="Z41" s="143"/>
      <c r="AA41" s="143"/>
    </row>
    <row r="42" spans="1:64" ht="15.75" customHeight="1">
      <c r="A42" s="149"/>
      <c r="B42" s="149"/>
      <c r="C42" s="149"/>
      <c r="D42" s="149"/>
      <c r="N42" s="150"/>
      <c r="O42" s="150"/>
      <c r="P42" s="150"/>
      <c r="Q42" s="150"/>
      <c r="R42" s="150"/>
      <c r="S42" s="150"/>
      <c r="T42" s="6"/>
      <c r="Z42" s="143"/>
      <c r="AA42" s="143"/>
    </row>
    <row r="43" spans="1:64" ht="15.75">
      <c r="A43" s="69"/>
      <c r="B43" s="69"/>
      <c r="C43" s="70"/>
      <c r="D43" s="70"/>
      <c r="E43" s="70"/>
      <c r="F43" s="70"/>
      <c r="G43" s="145"/>
      <c r="H43" s="70"/>
      <c r="I43" s="70"/>
      <c r="J43" s="70"/>
      <c r="K43" s="70"/>
      <c r="L43" s="70"/>
      <c r="M43" s="70"/>
      <c r="N43" s="70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</row>
    <row r="44" spans="1:64" ht="18" customHeight="1"/>
    <row r="45" spans="1:64" ht="18" customHeight="1"/>
    <row r="46" spans="1:64" ht="18" customHeight="1"/>
    <row r="47" spans="1:64" ht="18" customHeight="1"/>
    <row r="48" spans="1:6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</sheetData>
  <mergeCells count="58">
    <mergeCell ref="N40:T40"/>
    <mergeCell ref="O43:AA43"/>
    <mergeCell ref="A34:A36"/>
    <mergeCell ref="A22:A24"/>
    <mergeCell ref="A25:A27"/>
    <mergeCell ref="A28:A30"/>
    <mergeCell ref="A31:A33"/>
    <mergeCell ref="A37:A39"/>
    <mergeCell ref="A40:D40"/>
    <mergeCell ref="X7:X8"/>
    <mergeCell ref="Y7:Y8"/>
    <mergeCell ref="L7:L8"/>
    <mergeCell ref="M7:N7"/>
    <mergeCell ref="O7:O8"/>
    <mergeCell ref="P7:P8"/>
    <mergeCell ref="Q7:Q8"/>
    <mergeCell ref="A10:A12"/>
    <mergeCell ref="A13:A15"/>
    <mergeCell ref="A16:A18"/>
    <mergeCell ref="A19:A21"/>
    <mergeCell ref="T7:T8"/>
    <mergeCell ref="A7:A8"/>
    <mergeCell ref="E7:E8"/>
    <mergeCell ref="F7:F8"/>
    <mergeCell ref="G7:G8"/>
    <mergeCell ref="H7:H8"/>
    <mergeCell ref="X5:Y6"/>
    <mergeCell ref="Z5:Z7"/>
    <mergeCell ref="E6:F6"/>
    <mergeCell ref="G6:H6"/>
    <mergeCell ref="K6:L6"/>
    <mergeCell ref="O6:P6"/>
    <mergeCell ref="Q6:S6"/>
    <mergeCell ref="J7:J8"/>
    <mergeCell ref="K7:K8"/>
    <mergeCell ref="T5:U6"/>
    <mergeCell ref="R7:R8"/>
    <mergeCell ref="I7:I8"/>
    <mergeCell ref="Z8:Z9"/>
    <mergeCell ref="U7:U8"/>
    <mergeCell ref="V7:V8"/>
    <mergeCell ref="W7:W8"/>
    <mergeCell ref="A2:M2"/>
    <mergeCell ref="N2:AA2"/>
    <mergeCell ref="L3:M3"/>
    <mergeCell ref="Z3:AA3"/>
    <mergeCell ref="D4:M4"/>
    <mergeCell ref="N4:Z4"/>
    <mergeCell ref="AA4:AA7"/>
    <mergeCell ref="A5:A6"/>
    <mergeCell ref="B5:B6"/>
    <mergeCell ref="C5:C6"/>
    <mergeCell ref="D5:D6"/>
    <mergeCell ref="E5:H5"/>
    <mergeCell ref="I5:J6"/>
    <mergeCell ref="K5:L5"/>
    <mergeCell ref="O5:S5"/>
    <mergeCell ref="V5:W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  <colBreaks count="1" manualBreakCount="1">
    <brk id="13" max="4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3ADDE-B424-4FFC-8B7F-2F382DB43887}">
  <dimension ref="A1:P31"/>
  <sheetViews>
    <sheetView tabSelected="1" topLeftCell="A10" zoomScaleNormal="100" workbookViewId="0">
      <selection activeCell="H16" sqref="H16:L16"/>
    </sheetView>
  </sheetViews>
  <sheetFormatPr defaultColWidth="10.625" defaultRowHeight="15.75"/>
  <cols>
    <col min="1" max="1" width="12.625" style="170" customWidth="1"/>
    <col min="2" max="5" width="11.875" style="164" customWidth="1"/>
    <col min="6" max="6" width="11.875" style="171" customWidth="1"/>
    <col min="7" max="7" width="11.875" style="6" customWidth="1"/>
    <col min="8" max="8" width="9.375" style="172" customWidth="1"/>
    <col min="9" max="11" width="9.375" style="6" customWidth="1"/>
    <col min="12" max="12" width="11.75" style="6" customWidth="1"/>
    <col min="13" max="16" width="9.375" style="6" customWidth="1"/>
    <col min="17" max="38" width="7" style="6" customWidth="1"/>
    <col min="39" max="256" width="10.625" style="6"/>
    <col min="257" max="257" width="12.625" style="6" customWidth="1"/>
    <col min="258" max="263" width="11.875" style="6" customWidth="1"/>
    <col min="264" max="272" width="9.375" style="6" customWidth="1"/>
    <col min="273" max="294" width="7" style="6" customWidth="1"/>
    <col min="295" max="512" width="10.625" style="6"/>
    <col min="513" max="513" width="12.625" style="6" customWidth="1"/>
    <col min="514" max="519" width="11.875" style="6" customWidth="1"/>
    <col min="520" max="528" width="9.375" style="6" customWidth="1"/>
    <col min="529" max="550" width="7" style="6" customWidth="1"/>
    <col min="551" max="768" width="10.625" style="6"/>
    <col min="769" max="769" width="12.625" style="6" customWidth="1"/>
    <col min="770" max="775" width="11.875" style="6" customWidth="1"/>
    <col min="776" max="784" width="9.375" style="6" customWidth="1"/>
    <col min="785" max="806" width="7" style="6" customWidth="1"/>
    <col min="807" max="1024" width="10.625" style="6"/>
    <col min="1025" max="1025" width="12.625" style="6" customWidth="1"/>
    <col min="1026" max="1031" width="11.875" style="6" customWidth="1"/>
    <col min="1032" max="1040" width="9.375" style="6" customWidth="1"/>
    <col min="1041" max="1062" width="7" style="6" customWidth="1"/>
    <col min="1063" max="1280" width="10.625" style="6"/>
    <col min="1281" max="1281" width="12.625" style="6" customWidth="1"/>
    <col min="1282" max="1287" width="11.875" style="6" customWidth="1"/>
    <col min="1288" max="1296" width="9.375" style="6" customWidth="1"/>
    <col min="1297" max="1318" width="7" style="6" customWidth="1"/>
    <col min="1319" max="1536" width="10.625" style="6"/>
    <col min="1537" max="1537" width="12.625" style="6" customWidth="1"/>
    <col min="1538" max="1543" width="11.875" style="6" customWidth="1"/>
    <col min="1544" max="1552" width="9.375" style="6" customWidth="1"/>
    <col min="1553" max="1574" width="7" style="6" customWidth="1"/>
    <col min="1575" max="1792" width="10.625" style="6"/>
    <col min="1793" max="1793" width="12.625" style="6" customWidth="1"/>
    <col min="1794" max="1799" width="11.875" style="6" customWidth="1"/>
    <col min="1800" max="1808" width="9.375" style="6" customWidth="1"/>
    <col min="1809" max="1830" width="7" style="6" customWidth="1"/>
    <col min="1831" max="2048" width="10.625" style="6"/>
    <col min="2049" max="2049" width="12.625" style="6" customWidth="1"/>
    <col min="2050" max="2055" width="11.875" style="6" customWidth="1"/>
    <col min="2056" max="2064" width="9.375" style="6" customWidth="1"/>
    <col min="2065" max="2086" width="7" style="6" customWidth="1"/>
    <col min="2087" max="2304" width="10.625" style="6"/>
    <col min="2305" max="2305" width="12.625" style="6" customWidth="1"/>
    <col min="2306" max="2311" width="11.875" style="6" customWidth="1"/>
    <col min="2312" max="2320" width="9.375" style="6" customWidth="1"/>
    <col min="2321" max="2342" width="7" style="6" customWidth="1"/>
    <col min="2343" max="2560" width="10.625" style="6"/>
    <col min="2561" max="2561" width="12.625" style="6" customWidth="1"/>
    <col min="2562" max="2567" width="11.875" style="6" customWidth="1"/>
    <col min="2568" max="2576" width="9.375" style="6" customWidth="1"/>
    <col min="2577" max="2598" width="7" style="6" customWidth="1"/>
    <col min="2599" max="2816" width="10.625" style="6"/>
    <col min="2817" max="2817" width="12.625" style="6" customWidth="1"/>
    <col min="2818" max="2823" width="11.875" style="6" customWidth="1"/>
    <col min="2824" max="2832" width="9.375" style="6" customWidth="1"/>
    <col min="2833" max="2854" width="7" style="6" customWidth="1"/>
    <col min="2855" max="3072" width="10.625" style="6"/>
    <col min="3073" max="3073" width="12.625" style="6" customWidth="1"/>
    <col min="3074" max="3079" width="11.875" style="6" customWidth="1"/>
    <col min="3080" max="3088" width="9.375" style="6" customWidth="1"/>
    <col min="3089" max="3110" width="7" style="6" customWidth="1"/>
    <col min="3111" max="3328" width="10.625" style="6"/>
    <col min="3329" max="3329" width="12.625" style="6" customWidth="1"/>
    <col min="3330" max="3335" width="11.875" style="6" customWidth="1"/>
    <col min="3336" max="3344" width="9.375" style="6" customWidth="1"/>
    <col min="3345" max="3366" width="7" style="6" customWidth="1"/>
    <col min="3367" max="3584" width="10.625" style="6"/>
    <col min="3585" max="3585" width="12.625" style="6" customWidth="1"/>
    <col min="3586" max="3591" width="11.875" style="6" customWidth="1"/>
    <col min="3592" max="3600" width="9.375" style="6" customWidth="1"/>
    <col min="3601" max="3622" width="7" style="6" customWidth="1"/>
    <col min="3623" max="3840" width="10.625" style="6"/>
    <col min="3841" max="3841" width="12.625" style="6" customWidth="1"/>
    <col min="3842" max="3847" width="11.875" style="6" customWidth="1"/>
    <col min="3848" max="3856" width="9.375" style="6" customWidth="1"/>
    <col min="3857" max="3878" width="7" style="6" customWidth="1"/>
    <col min="3879" max="4096" width="10.625" style="6"/>
    <col min="4097" max="4097" width="12.625" style="6" customWidth="1"/>
    <col min="4098" max="4103" width="11.875" style="6" customWidth="1"/>
    <col min="4104" max="4112" width="9.375" style="6" customWidth="1"/>
    <col min="4113" max="4134" width="7" style="6" customWidth="1"/>
    <col min="4135" max="4352" width="10.625" style="6"/>
    <col min="4353" max="4353" width="12.625" style="6" customWidth="1"/>
    <col min="4354" max="4359" width="11.875" style="6" customWidth="1"/>
    <col min="4360" max="4368" width="9.375" style="6" customWidth="1"/>
    <col min="4369" max="4390" width="7" style="6" customWidth="1"/>
    <col min="4391" max="4608" width="10.625" style="6"/>
    <col min="4609" max="4609" width="12.625" style="6" customWidth="1"/>
    <col min="4610" max="4615" width="11.875" style="6" customWidth="1"/>
    <col min="4616" max="4624" width="9.375" style="6" customWidth="1"/>
    <col min="4625" max="4646" width="7" style="6" customWidth="1"/>
    <col min="4647" max="4864" width="10.625" style="6"/>
    <col min="4865" max="4865" width="12.625" style="6" customWidth="1"/>
    <col min="4866" max="4871" width="11.875" style="6" customWidth="1"/>
    <col min="4872" max="4880" width="9.375" style="6" customWidth="1"/>
    <col min="4881" max="4902" width="7" style="6" customWidth="1"/>
    <col min="4903" max="5120" width="10.625" style="6"/>
    <col min="5121" max="5121" width="12.625" style="6" customWidth="1"/>
    <col min="5122" max="5127" width="11.875" style="6" customWidth="1"/>
    <col min="5128" max="5136" width="9.375" style="6" customWidth="1"/>
    <col min="5137" max="5158" width="7" style="6" customWidth="1"/>
    <col min="5159" max="5376" width="10.625" style="6"/>
    <col min="5377" max="5377" width="12.625" style="6" customWidth="1"/>
    <col min="5378" max="5383" width="11.875" style="6" customWidth="1"/>
    <col min="5384" max="5392" width="9.375" style="6" customWidth="1"/>
    <col min="5393" max="5414" width="7" style="6" customWidth="1"/>
    <col min="5415" max="5632" width="10.625" style="6"/>
    <col min="5633" max="5633" width="12.625" style="6" customWidth="1"/>
    <col min="5634" max="5639" width="11.875" style="6" customWidth="1"/>
    <col min="5640" max="5648" width="9.375" style="6" customWidth="1"/>
    <col min="5649" max="5670" width="7" style="6" customWidth="1"/>
    <col min="5671" max="5888" width="10.625" style="6"/>
    <col min="5889" max="5889" width="12.625" style="6" customWidth="1"/>
    <col min="5890" max="5895" width="11.875" style="6" customWidth="1"/>
    <col min="5896" max="5904" width="9.375" style="6" customWidth="1"/>
    <col min="5905" max="5926" width="7" style="6" customWidth="1"/>
    <col min="5927" max="6144" width="10.625" style="6"/>
    <col min="6145" max="6145" width="12.625" style="6" customWidth="1"/>
    <col min="6146" max="6151" width="11.875" style="6" customWidth="1"/>
    <col min="6152" max="6160" width="9.375" style="6" customWidth="1"/>
    <col min="6161" max="6182" width="7" style="6" customWidth="1"/>
    <col min="6183" max="6400" width="10.625" style="6"/>
    <col min="6401" max="6401" width="12.625" style="6" customWidth="1"/>
    <col min="6402" max="6407" width="11.875" style="6" customWidth="1"/>
    <col min="6408" max="6416" width="9.375" style="6" customWidth="1"/>
    <col min="6417" max="6438" width="7" style="6" customWidth="1"/>
    <col min="6439" max="6656" width="10.625" style="6"/>
    <col min="6657" max="6657" width="12.625" style="6" customWidth="1"/>
    <col min="6658" max="6663" width="11.875" style="6" customWidth="1"/>
    <col min="6664" max="6672" width="9.375" style="6" customWidth="1"/>
    <col min="6673" max="6694" width="7" style="6" customWidth="1"/>
    <col min="6695" max="6912" width="10.625" style="6"/>
    <col min="6913" max="6913" width="12.625" style="6" customWidth="1"/>
    <col min="6914" max="6919" width="11.875" style="6" customWidth="1"/>
    <col min="6920" max="6928" width="9.375" style="6" customWidth="1"/>
    <col min="6929" max="6950" width="7" style="6" customWidth="1"/>
    <col min="6951" max="7168" width="10.625" style="6"/>
    <col min="7169" max="7169" width="12.625" style="6" customWidth="1"/>
    <col min="7170" max="7175" width="11.875" style="6" customWidth="1"/>
    <col min="7176" max="7184" width="9.375" style="6" customWidth="1"/>
    <col min="7185" max="7206" width="7" style="6" customWidth="1"/>
    <col min="7207" max="7424" width="10.625" style="6"/>
    <col min="7425" max="7425" width="12.625" style="6" customWidth="1"/>
    <col min="7426" max="7431" width="11.875" style="6" customWidth="1"/>
    <col min="7432" max="7440" width="9.375" style="6" customWidth="1"/>
    <col min="7441" max="7462" width="7" style="6" customWidth="1"/>
    <col min="7463" max="7680" width="10.625" style="6"/>
    <col min="7681" max="7681" width="12.625" style="6" customWidth="1"/>
    <col min="7682" max="7687" width="11.875" style="6" customWidth="1"/>
    <col min="7688" max="7696" width="9.375" style="6" customWidth="1"/>
    <col min="7697" max="7718" width="7" style="6" customWidth="1"/>
    <col min="7719" max="7936" width="10.625" style="6"/>
    <col min="7937" max="7937" width="12.625" style="6" customWidth="1"/>
    <col min="7938" max="7943" width="11.875" style="6" customWidth="1"/>
    <col min="7944" max="7952" width="9.375" style="6" customWidth="1"/>
    <col min="7953" max="7974" width="7" style="6" customWidth="1"/>
    <col min="7975" max="8192" width="10.625" style="6"/>
    <col min="8193" max="8193" width="12.625" style="6" customWidth="1"/>
    <col min="8194" max="8199" width="11.875" style="6" customWidth="1"/>
    <col min="8200" max="8208" width="9.375" style="6" customWidth="1"/>
    <col min="8209" max="8230" width="7" style="6" customWidth="1"/>
    <col min="8231" max="8448" width="10.625" style="6"/>
    <col min="8449" max="8449" width="12.625" style="6" customWidth="1"/>
    <col min="8450" max="8455" width="11.875" style="6" customWidth="1"/>
    <col min="8456" max="8464" width="9.375" style="6" customWidth="1"/>
    <col min="8465" max="8486" width="7" style="6" customWidth="1"/>
    <col min="8487" max="8704" width="10.625" style="6"/>
    <col min="8705" max="8705" width="12.625" style="6" customWidth="1"/>
    <col min="8706" max="8711" width="11.875" style="6" customWidth="1"/>
    <col min="8712" max="8720" width="9.375" style="6" customWidth="1"/>
    <col min="8721" max="8742" width="7" style="6" customWidth="1"/>
    <col min="8743" max="8960" width="10.625" style="6"/>
    <col min="8961" max="8961" width="12.625" style="6" customWidth="1"/>
    <col min="8962" max="8967" width="11.875" style="6" customWidth="1"/>
    <col min="8968" max="8976" width="9.375" style="6" customWidth="1"/>
    <col min="8977" max="8998" width="7" style="6" customWidth="1"/>
    <col min="8999" max="9216" width="10.625" style="6"/>
    <col min="9217" max="9217" width="12.625" style="6" customWidth="1"/>
    <col min="9218" max="9223" width="11.875" style="6" customWidth="1"/>
    <col min="9224" max="9232" width="9.375" style="6" customWidth="1"/>
    <col min="9233" max="9254" width="7" style="6" customWidth="1"/>
    <col min="9255" max="9472" width="10.625" style="6"/>
    <col min="9473" max="9473" width="12.625" style="6" customWidth="1"/>
    <col min="9474" max="9479" width="11.875" style="6" customWidth="1"/>
    <col min="9480" max="9488" width="9.375" style="6" customWidth="1"/>
    <col min="9489" max="9510" width="7" style="6" customWidth="1"/>
    <col min="9511" max="9728" width="10.625" style="6"/>
    <col min="9729" max="9729" width="12.625" style="6" customWidth="1"/>
    <col min="9730" max="9735" width="11.875" style="6" customWidth="1"/>
    <col min="9736" max="9744" width="9.375" style="6" customWidth="1"/>
    <col min="9745" max="9766" width="7" style="6" customWidth="1"/>
    <col min="9767" max="9984" width="10.625" style="6"/>
    <col min="9985" max="9985" width="12.625" style="6" customWidth="1"/>
    <col min="9986" max="9991" width="11.875" style="6" customWidth="1"/>
    <col min="9992" max="10000" width="9.375" style="6" customWidth="1"/>
    <col min="10001" max="10022" width="7" style="6" customWidth="1"/>
    <col min="10023" max="10240" width="10.625" style="6"/>
    <col min="10241" max="10241" width="12.625" style="6" customWidth="1"/>
    <col min="10242" max="10247" width="11.875" style="6" customWidth="1"/>
    <col min="10248" max="10256" width="9.375" style="6" customWidth="1"/>
    <col min="10257" max="10278" width="7" style="6" customWidth="1"/>
    <col min="10279" max="10496" width="10.625" style="6"/>
    <col min="10497" max="10497" width="12.625" style="6" customWidth="1"/>
    <col min="10498" max="10503" width="11.875" style="6" customWidth="1"/>
    <col min="10504" max="10512" width="9.375" style="6" customWidth="1"/>
    <col min="10513" max="10534" width="7" style="6" customWidth="1"/>
    <col min="10535" max="10752" width="10.625" style="6"/>
    <col min="10753" max="10753" width="12.625" style="6" customWidth="1"/>
    <col min="10754" max="10759" width="11.875" style="6" customWidth="1"/>
    <col min="10760" max="10768" width="9.375" style="6" customWidth="1"/>
    <col min="10769" max="10790" width="7" style="6" customWidth="1"/>
    <col min="10791" max="11008" width="10.625" style="6"/>
    <col min="11009" max="11009" width="12.625" style="6" customWidth="1"/>
    <col min="11010" max="11015" width="11.875" style="6" customWidth="1"/>
    <col min="11016" max="11024" width="9.375" style="6" customWidth="1"/>
    <col min="11025" max="11046" width="7" style="6" customWidth="1"/>
    <col min="11047" max="11264" width="10.625" style="6"/>
    <col min="11265" max="11265" width="12.625" style="6" customWidth="1"/>
    <col min="11266" max="11271" width="11.875" style="6" customWidth="1"/>
    <col min="11272" max="11280" width="9.375" style="6" customWidth="1"/>
    <col min="11281" max="11302" width="7" style="6" customWidth="1"/>
    <col min="11303" max="11520" width="10.625" style="6"/>
    <col min="11521" max="11521" width="12.625" style="6" customWidth="1"/>
    <col min="11522" max="11527" width="11.875" style="6" customWidth="1"/>
    <col min="11528" max="11536" width="9.375" style="6" customWidth="1"/>
    <col min="11537" max="11558" width="7" style="6" customWidth="1"/>
    <col min="11559" max="11776" width="10.625" style="6"/>
    <col min="11777" max="11777" width="12.625" style="6" customWidth="1"/>
    <col min="11778" max="11783" width="11.875" style="6" customWidth="1"/>
    <col min="11784" max="11792" width="9.375" style="6" customWidth="1"/>
    <col min="11793" max="11814" width="7" style="6" customWidth="1"/>
    <col min="11815" max="12032" width="10.625" style="6"/>
    <col min="12033" max="12033" width="12.625" style="6" customWidth="1"/>
    <col min="12034" max="12039" width="11.875" style="6" customWidth="1"/>
    <col min="12040" max="12048" width="9.375" style="6" customWidth="1"/>
    <col min="12049" max="12070" width="7" style="6" customWidth="1"/>
    <col min="12071" max="12288" width="10.625" style="6"/>
    <col min="12289" max="12289" width="12.625" style="6" customWidth="1"/>
    <col min="12290" max="12295" width="11.875" style="6" customWidth="1"/>
    <col min="12296" max="12304" width="9.375" style="6" customWidth="1"/>
    <col min="12305" max="12326" width="7" style="6" customWidth="1"/>
    <col min="12327" max="12544" width="10.625" style="6"/>
    <col min="12545" max="12545" width="12.625" style="6" customWidth="1"/>
    <col min="12546" max="12551" width="11.875" style="6" customWidth="1"/>
    <col min="12552" max="12560" width="9.375" style="6" customWidth="1"/>
    <col min="12561" max="12582" width="7" style="6" customWidth="1"/>
    <col min="12583" max="12800" width="10.625" style="6"/>
    <col min="12801" max="12801" width="12.625" style="6" customWidth="1"/>
    <col min="12802" max="12807" width="11.875" style="6" customWidth="1"/>
    <col min="12808" max="12816" width="9.375" style="6" customWidth="1"/>
    <col min="12817" max="12838" width="7" style="6" customWidth="1"/>
    <col min="12839" max="13056" width="10.625" style="6"/>
    <col min="13057" max="13057" width="12.625" style="6" customWidth="1"/>
    <col min="13058" max="13063" width="11.875" style="6" customWidth="1"/>
    <col min="13064" max="13072" width="9.375" style="6" customWidth="1"/>
    <col min="13073" max="13094" width="7" style="6" customWidth="1"/>
    <col min="13095" max="13312" width="10.625" style="6"/>
    <col min="13313" max="13313" width="12.625" style="6" customWidth="1"/>
    <col min="13314" max="13319" width="11.875" style="6" customWidth="1"/>
    <col min="13320" max="13328" width="9.375" style="6" customWidth="1"/>
    <col min="13329" max="13350" width="7" style="6" customWidth="1"/>
    <col min="13351" max="13568" width="10.625" style="6"/>
    <col min="13569" max="13569" width="12.625" style="6" customWidth="1"/>
    <col min="13570" max="13575" width="11.875" style="6" customWidth="1"/>
    <col min="13576" max="13584" width="9.375" style="6" customWidth="1"/>
    <col min="13585" max="13606" width="7" style="6" customWidth="1"/>
    <col min="13607" max="13824" width="10.625" style="6"/>
    <col min="13825" max="13825" width="12.625" style="6" customWidth="1"/>
    <col min="13826" max="13831" width="11.875" style="6" customWidth="1"/>
    <col min="13832" max="13840" width="9.375" style="6" customWidth="1"/>
    <col min="13841" max="13862" width="7" style="6" customWidth="1"/>
    <col min="13863" max="14080" width="10.625" style="6"/>
    <col min="14081" max="14081" width="12.625" style="6" customWidth="1"/>
    <col min="14082" max="14087" width="11.875" style="6" customWidth="1"/>
    <col min="14088" max="14096" width="9.375" style="6" customWidth="1"/>
    <col min="14097" max="14118" width="7" style="6" customWidth="1"/>
    <col min="14119" max="14336" width="10.625" style="6"/>
    <col min="14337" max="14337" width="12.625" style="6" customWidth="1"/>
    <col min="14338" max="14343" width="11.875" style="6" customWidth="1"/>
    <col min="14344" max="14352" width="9.375" style="6" customWidth="1"/>
    <col min="14353" max="14374" width="7" style="6" customWidth="1"/>
    <col min="14375" max="14592" width="10.625" style="6"/>
    <col min="14593" max="14593" width="12.625" style="6" customWidth="1"/>
    <col min="14594" max="14599" width="11.875" style="6" customWidth="1"/>
    <col min="14600" max="14608" width="9.375" style="6" customWidth="1"/>
    <col min="14609" max="14630" width="7" style="6" customWidth="1"/>
    <col min="14631" max="14848" width="10.625" style="6"/>
    <col min="14849" max="14849" width="12.625" style="6" customWidth="1"/>
    <col min="14850" max="14855" width="11.875" style="6" customWidth="1"/>
    <col min="14856" max="14864" width="9.375" style="6" customWidth="1"/>
    <col min="14865" max="14886" width="7" style="6" customWidth="1"/>
    <col min="14887" max="15104" width="10.625" style="6"/>
    <col min="15105" max="15105" width="12.625" style="6" customWidth="1"/>
    <col min="15106" max="15111" width="11.875" style="6" customWidth="1"/>
    <col min="15112" max="15120" width="9.375" style="6" customWidth="1"/>
    <col min="15121" max="15142" width="7" style="6" customWidth="1"/>
    <col min="15143" max="15360" width="10.625" style="6"/>
    <col min="15361" max="15361" width="12.625" style="6" customWidth="1"/>
    <col min="15362" max="15367" width="11.875" style="6" customWidth="1"/>
    <col min="15368" max="15376" width="9.375" style="6" customWidth="1"/>
    <col min="15377" max="15398" width="7" style="6" customWidth="1"/>
    <col min="15399" max="15616" width="10.625" style="6"/>
    <col min="15617" max="15617" width="12.625" style="6" customWidth="1"/>
    <col min="15618" max="15623" width="11.875" style="6" customWidth="1"/>
    <col min="15624" max="15632" width="9.375" style="6" customWidth="1"/>
    <col min="15633" max="15654" width="7" style="6" customWidth="1"/>
    <col min="15655" max="15872" width="10.625" style="6"/>
    <col min="15873" max="15873" width="12.625" style="6" customWidth="1"/>
    <col min="15874" max="15879" width="11.875" style="6" customWidth="1"/>
    <col min="15880" max="15888" width="9.375" style="6" customWidth="1"/>
    <col min="15889" max="15910" width="7" style="6" customWidth="1"/>
    <col min="15911" max="16128" width="10.625" style="6"/>
    <col min="16129" max="16129" width="12.625" style="6" customWidth="1"/>
    <col min="16130" max="16135" width="11.875" style="6" customWidth="1"/>
    <col min="16136" max="16144" width="9.375" style="6" customWidth="1"/>
    <col min="16145" max="16166" width="7" style="6" customWidth="1"/>
    <col min="16167" max="16384" width="10.625" style="6"/>
  </cols>
  <sheetData>
    <row r="1" spans="1:16" s="55" customFormat="1" ht="15.75" customHeight="1">
      <c r="A1" s="151" t="s">
        <v>4</v>
      </c>
      <c r="B1" s="143"/>
      <c r="C1" s="143"/>
      <c r="D1" s="143"/>
      <c r="E1" s="143"/>
      <c r="F1" s="152"/>
      <c r="P1" s="56" t="s">
        <v>5</v>
      </c>
    </row>
    <row r="2" spans="1:16" s="153" customFormat="1" ht="21">
      <c r="A2" s="297" t="s">
        <v>278</v>
      </c>
      <c r="B2" s="298"/>
      <c r="C2" s="298"/>
      <c r="D2" s="298"/>
      <c r="E2" s="298"/>
      <c r="F2" s="298"/>
      <c r="G2" s="298"/>
      <c r="H2" s="215" t="s">
        <v>279</v>
      </c>
      <c r="I2" s="215"/>
      <c r="J2" s="215"/>
      <c r="K2" s="215"/>
      <c r="L2" s="215"/>
      <c r="M2" s="215"/>
      <c r="N2" s="215"/>
      <c r="O2" s="215"/>
      <c r="P2" s="215"/>
    </row>
    <row r="3" spans="1:16" s="55" customFormat="1" ht="15.75" customHeight="1" thickBot="1">
      <c r="A3" s="123"/>
      <c r="B3" s="125"/>
      <c r="C3" s="125"/>
      <c r="D3" s="125"/>
      <c r="E3" s="125"/>
      <c r="F3" s="154"/>
      <c r="G3" s="155" t="s">
        <v>280</v>
      </c>
      <c r="H3" s="156"/>
      <c r="I3" s="125"/>
      <c r="J3" s="125"/>
      <c r="K3" s="125"/>
      <c r="L3" s="125"/>
      <c r="M3" s="125"/>
      <c r="N3" s="125"/>
      <c r="O3" s="276" t="s">
        <v>91</v>
      </c>
      <c r="P3" s="276"/>
    </row>
    <row r="4" spans="1:16" s="55" customFormat="1" ht="39.950000000000003" customHeight="1">
      <c r="A4" s="299" t="s">
        <v>281</v>
      </c>
      <c r="B4" s="301" t="s">
        <v>282</v>
      </c>
      <c r="C4" s="228"/>
      <c r="D4" s="302"/>
      <c r="E4" s="303" t="s">
        <v>283</v>
      </c>
      <c r="F4" s="228"/>
      <c r="G4" s="228"/>
      <c r="H4" s="228" t="s">
        <v>284</v>
      </c>
      <c r="I4" s="228"/>
      <c r="J4" s="302"/>
      <c r="K4" s="303" t="s">
        <v>285</v>
      </c>
      <c r="L4" s="228"/>
      <c r="M4" s="302"/>
      <c r="N4" s="303" t="s">
        <v>286</v>
      </c>
      <c r="O4" s="228"/>
      <c r="P4" s="228"/>
    </row>
    <row r="5" spans="1:16" s="55" customFormat="1" ht="39.950000000000003" customHeight="1" thickBot="1">
      <c r="A5" s="300"/>
      <c r="B5" s="157" t="s">
        <v>287</v>
      </c>
      <c r="C5" s="19" t="s">
        <v>21</v>
      </c>
      <c r="D5" s="19" t="s">
        <v>22</v>
      </c>
      <c r="E5" s="157" t="s">
        <v>287</v>
      </c>
      <c r="F5" s="19" t="s">
        <v>21</v>
      </c>
      <c r="G5" s="159" t="s">
        <v>22</v>
      </c>
      <c r="H5" s="158" t="s">
        <v>287</v>
      </c>
      <c r="I5" s="18" t="s">
        <v>21</v>
      </c>
      <c r="J5" s="19" t="s">
        <v>22</v>
      </c>
      <c r="K5" s="157" t="s">
        <v>287</v>
      </c>
      <c r="L5" s="18" t="s">
        <v>21</v>
      </c>
      <c r="M5" s="19" t="s">
        <v>22</v>
      </c>
      <c r="N5" s="157" t="s">
        <v>287</v>
      </c>
      <c r="O5" s="18" t="s">
        <v>21</v>
      </c>
      <c r="P5" s="159" t="s">
        <v>22</v>
      </c>
    </row>
    <row r="6" spans="1:16" s="55" customFormat="1" ht="59.45" customHeight="1">
      <c r="A6" s="71" t="s">
        <v>288</v>
      </c>
      <c r="B6" s="70">
        <v>155754</v>
      </c>
      <c r="C6" s="70">
        <v>79079</v>
      </c>
      <c r="D6" s="70">
        <v>76675</v>
      </c>
      <c r="E6" s="70">
        <v>70353</v>
      </c>
      <c r="F6" s="70">
        <v>38578</v>
      </c>
      <c r="G6" s="70">
        <v>31775</v>
      </c>
      <c r="H6" s="70">
        <f t="shared" ref="H6:H11" si="0">I6+J6</f>
        <v>68479</v>
      </c>
      <c r="I6" s="70">
        <v>34369</v>
      </c>
      <c r="J6" s="70">
        <v>34110</v>
      </c>
      <c r="K6" s="70">
        <f t="shared" ref="K6:K11" si="1">L6+M6</f>
        <v>10514</v>
      </c>
      <c r="L6" s="70">
        <v>4937</v>
      </c>
      <c r="M6" s="70">
        <v>5577</v>
      </c>
      <c r="N6" s="70">
        <f t="shared" ref="N6:N11" si="2">O6+P6</f>
        <v>6408</v>
      </c>
      <c r="O6" s="70">
        <v>1195</v>
      </c>
      <c r="P6" s="70">
        <v>5213</v>
      </c>
    </row>
    <row r="7" spans="1:16" s="55" customFormat="1" ht="59.45" customHeight="1">
      <c r="A7" s="71" t="s">
        <v>289</v>
      </c>
      <c r="B7" s="70">
        <v>157200</v>
      </c>
      <c r="C7" s="70">
        <v>79758</v>
      </c>
      <c r="D7" s="70">
        <v>77442</v>
      </c>
      <c r="E7" s="70">
        <v>70537</v>
      </c>
      <c r="F7" s="70">
        <v>38693</v>
      </c>
      <c r="G7" s="70">
        <v>31844</v>
      </c>
      <c r="H7" s="70">
        <f t="shared" si="0"/>
        <v>69067</v>
      </c>
      <c r="I7" s="70">
        <v>34684</v>
      </c>
      <c r="J7" s="70">
        <v>34383</v>
      </c>
      <c r="K7" s="70">
        <f t="shared" si="1"/>
        <v>10936</v>
      </c>
      <c r="L7" s="70">
        <v>5161</v>
      </c>
      <c r="M7" s="70">
        <v>5775</v>
      </c>
      <c r="N7" s="70">
        <f t="shared" si="2"/>
        <v>6660</v>
      </c>
      <c r="O7" s="70">
        <v>1220</v>
      </c>
      <c r="P7" s="70">
        <v>5440</v>
      </c>
    </row>
    <row r="8" spans="1:16" s="55" customFormat="1" ht="59.45" customHeight="1">
      <c r="A8" s="71" t="s">
        <v>290</v>
      </c>
      <c r="B8" s="70">
        <v>161098</v>
      </c>
      <c r="C8" s="70">
        <v>81505</v>
      </c>
      <c r="D8" s="70">
        <v>79593</v>
      </c>
      <c r="E8" s="70">
        <v>71493</v>
      </c>
      <c r="F8" s="70">
        <v>39202</v>
      </c>
      <c r="G8" s="70">
        <v>32291</v>
      </c>
      <c r="H8" s="70">
        <f t="shared" si="0"/>
        <v>71370</v>
      </c>
      <c r="I8" s="70">
        <v>35646</v>
      </c>
      <c r="J8" s="70">
        <v>35724</v>
      </c>
      <c r="K8" s="70">
        <f t="shared" si="1"/>
        <v>11418</v>
      </c>
      <c r="L8" s="70">
        <v>5403</v>
      </c>
      <c r="M8" s="70">
        <v>6015</v>
      </c>
      <c r="N8" s="70">
        <f t="shared" si="2"/>
        <v>6817</v>
      </c>
      <c r="O8" s="70">
        <v>1254</v>
      </c>
      <c r="P8" s="70">
        <v>5563</v>
      </c>
    </row>
    <row r="9" spans="1:16" s="55" customFormat="1" ht="59.45" customHeight="1">
      <c r="A9" s="71" t="s">
        <v>291</v>
      </c>
      <c r="B9" s="70">
        <v>163959</v>
      </c>
      <c r="C9" s="70">
        <v>82792</v>
      </c>
      <c r="D9" s="70">
        <v>81167</v>
      </c>
      <c r="E9" s="70">
        <v>72081</v>
      </c>
      <c r="F9" s="70">
        <v>39532</v>
      </c>
      <c r="G9" s="70">
        <v>32549</v>
      </c>
      <c r="H9" s="70">
        <f t="shared" si="0"/>
        <v>72861</v>
      </c>
      <c r="I9" s="70">
        <v>36328</v>
      </c>
      <c r="J9" s="70">
        <v>36533</v>
      </c>
      <c r="K9" s="70">
        <f t="shared" si="1"/>
        <v>11947</v>
      </c>
      <c r="L9" s="70">
        <v>5624</v>
      </c>
      <c r="M9" s="70">
        <v>6323</v>
      </c>
      <c r="N9" s="70">
        <f t="shared" si="2"/>
        <v>7070</v>
      </c>
      <c r="O9" s="70">
        <v>1308</v>
      </c>
      <c r="P9" s="70">
        <v>5762</v>
      </c>
    </row>
    <row r="10" spans="1:16" s="55" customFormat="1" ht="59.45" customHeight="1">
      <c r="A10" s="71" t="s">
        <v>292</v>
      </c>
      <c r="B10" s="160">
        <v>167639</v>
      </c>
      <c r="C10" s="23">
        <v>84468</v>
      </c>
      <c r="D10" s="23">
        <v>83171</v>
      </c>
      <c r="E10" s="23">
        <v>73218</v>
      </c>
      <c r="F10" s="23">
        <v>40165</v>
      </c>
      <c r="G10" s="23">
        <v>33053</v>
      </c>
      <c r="H10" s="69">
        <f t="shared" si="0"/>
        <v>74625</v>
      </c>
      <c r="I10" s="69">
        <v>37121</v>
      </c>
      <c r="J10" s="69">
        <v>37504</v>
      </c>
      <c r="K10" s="70">
        <f t="shared" si="1"/>
        <v>12483</v>
      </c>
      <c r="L10" s="69">
        <v>5861</v>
      </c>
      <c r="M10" s="69">
        <v>6622</v>
      </c>
      <c r="N10" s="70">
        <f t="shared" si="2"/>
        <v>7313</v>
      </c>
      <c r="O10" s="69">
        <v>1321</v>
      </c>
      <c r="P10" s="69">
        <v>5992</v>
      </c>
    </row>
    <row r="11" spans="1:16" s="55" customFormat="1" ht="59.45" customHeight="1">
      <c r="A11" s="71" t="s">
        <v>293</v>
      </c>
      <c r="B11" s="160">
        <v>170380</v>
      </c>
      <c r="C11" s="23">
        <v>85737</v>
      </c>
      <c r="D11" s="23">
        <v>84643</v>
      </c>
      <c r="E11" s="23">
        <v>73988</v>
      </c>
      <c r="F11" s="23">
        <v>40608</v>
      </c>
      <c r="G11" s="23">
        <v>33380</v>
      </c>
      <c r="H11" s="69">
        <f t="shared" si="0"/>
        <v>75806</v>
      </c>
      <c r="I11" s="69">
        <v>37683</v>
      </c>
      <c r="J11" s="69">
        <v>38123</v>
      </c>
      <c r="K11" s="70">
        <f t="shared" si="1"/>
        <v>13026</v>
      </c>
      <c r="L11" s="69">
        <v>6089</v>
      </c>
      <c r="M11" s="69">
        <v>6937</v>
      </c>
      <c r="N11" s="70">
        <f t="shared" si="2"/>
        <v>7560</v>
      </c>
      <c r="O11" s="69">
        <v>1357</v>
      </c>
      <c r="P11" s="69">
        <v>6203</v>
      </c>
    </row>
    <row r="12" spans="1:16" s="55" customFormat="1" ht="59.45" customHeight="1">
      <c r="A12" s="71" t="s">
        <v>294</v>
      </c>
      <c r="B12" s="160">
        <v>173049</v>
      </c>
      <c r="C12" s="23">
        <v>86976</v>
      </c>
      <c r="D12" s="23">
        <v>86073</v>
      </c>
      <c r="E12" s="23">
        <v>74710</v>
      </c>
      <c r="F12" s="23">
        <v>41015</v>
      </c>
      <c r="G12" s="23">
        <v>33695</v>
      </c>
      <c r="H12" s="69">
        <v>76953</v>
      </c>
      <c r="I12" s="69">
        <v>38219</v>
      </c>
      <c r="J12" s="69">
        <v>38734</v>
      </c>
      <c r="K12" s="70">
        <v>13602</v>
      </c>
      <c r="L12" s="69">
        <v>6366</v>
      </c>
      <c r="M12" s="69">
        <v>7236</v>
      </c>
      <c r="N12" s="70">
        <v>7784</v>
      </c>
      <c r="O12" s="69">
        <v>1376</v>
      </c>
      <c r="P12" s="69">
        <v>6408</v>
      </c>
    </row>
    <row r="13" spans="1:16" s="55" customFormat="1" ht="59.45" customHeight="1">
      <c r="A13" s="71" t="s">
        <v>295</v>
      </c>
      <c r="B13" s="160">
        <f>C13+D13</f>
        <v>175142</v>
      </c>
      <c r="C13" s="27">
        <f>F13+I13+L13++O13</f>
        <v>87889</v>
      </c>
      <c r="D13" s="27">
        <f>G13+J13+M13+P13</f>
        <v>87253</v>
      </c>
      <c r="E13" s="23">
        <f>F13+G13</f>
        <v>75211</v>
      </c>
      <c r="F13" s="27">
        <v>41298</v>
      </c>
      <c r="G13" s="27">
        <v>33913</v>
      </c>
      <c r="H13" s="69">
        <f>I13+J13</f>
        <v>77842</v>
      </c>
      <c r="I13" s="80">
        <v>38593</v>
      </c>
      <c r="J13" s="80">
        <v>39249</v>
      </c>
      <c r="K13" s="69">
        <f>L13+M13</f>
        <v>14135</v>
      </c>
      <c r="L13" s="80">
        <v>6614</v>
      </c>
      <c r="M13" s="80">
        <v>7521</v>
      </c>
      <c r="N13" s="69">
        <f>O13+P13</f>
        <v>7954</v>
      </c>
      <c r="O13" s="80">
        <v>1384</v>
      </c>
      <c r="P13" s="80">
        <v>6570</v>
      </c>
    </row>
    <row r="14" spans="1:16" s="55" customFormat="1" ht="59.45" customHeight="1">
      <c r="A14" s="71" t="s">
        <v>296</v>
      </c>
      <c r="B14" s="160">
        <f>C14+D14</f>
        <v>176757</v>
      </c>
      <c r="C14" s="27">
        <f>F14+I14+L14++O14</f>
        <v>88596</v>
      </c>
      <c r="D14" s="27">
        <f>G14+J14+M14+P14</f>
        <v>88161</v>
      </c>
      <c r="E14" s="23">
        <f>F14+G14</f>
        <v>75589</v>
      </c>
      <c r="F14" s="27">
        <v>41552</v>
      </c>
      <c r="G14" s="27">
        <v>34037</v>
      </c>
      <c r="H14" s="69">
        <f>I14+J14</f>
        <v>78392</v>
      </c>
      <c r="I14" s="80">
        <v>38802</v>
      </c>
      <c r="J14" s="80">
        <v>39590</v>
      </c>
      <c r="K14" s="69">
        <f>L14+M14</f>
        <v>14644</v>
      </c>
      <c r="L14" s="80">
        <v>6842</v>
      </c>
      <c r="M14" s="80">
        <v>7802</v>
      </c>
      <c r="N14" s="69">
        <f>O14+P14</f>
        <v>8132</v>
      </c>
      <c r="O14" s="80">
        <v>1400</v>
      </c>
      <c r="P14" s="80">
        <v>6732</v>
      </c>
    </row>
    <row r="15" spans="1:16" s="55" customFormat="1" ht="59.45" customHeight="1" thickBot="1">
      <c r="A15" s="84" t="s">
        <v>297</v>
      </c>
      <c r="B15" s="161">
        <f>C15+D15</f>
        <v>177602</v>
      </c>
      <c r="C15" s="162">
        <f>F15+I15+L15++O15</f>
        <v>88725</v>
      </c>
      <c r="D15" s="162">
        <f>G15+J15+M15+P15</f>
        <v>88877</v>
      </c>
      <c r="E15" s="163">
        <f>F15+G15</f>
        <v>75377</v>
      </c>
      <c r="F15" s="162">
        <v>41351</v>
      </c>
      <c r="G15" s="162">
        <v>34026</v>
      </c>
      <c r="H15" s="87">
        <f>I15+J15</f>
        <v>78770</v>
      </c>
      <c r="I15" s="88">
        <v>38910</v>
      </c>
      <c r="J15" s="88">
        <v>39860</v>
      </c>
      <c r="K15" s="87">
        <f>L15+M15</f>
        <v>15126</v>
      </c>
      <c r="L15" s="88">
        <v>7034</v>
      </c>
      <c r="M15" s="88">
        <v>8092</v>
      </c>
      <c r="N15" s="87">
        <f>O15+P15</f>
        <v>8329</v>
      </c>
      <c r="O15" s="88">
        <v>1430</v>
      </c>
      <c r="P15" s="88">
        <v>6899</v>
      </c>
    </row>
    <row r="16" spans="1:16" ht="15.75" customHeight="1">
      <c r="A16" s="234" t="s">
        <v>151</v>
      </c>
      <c r="B16" s="234"/>
      <c r="C16" s="234"/>
      <c r="F16" s="165"/>
      <c r="H16" s="213" t="s">
        <v>152</v>
      </c>
      <c r="I16" s="213"/>
      <c r="J16" s="213"/>
      <c r="K16" s="213"/>
      <c r="L16" s="213"/>
    </row>
    <row r="17" spans="1:16" ht="15.75" customHeight="1">
      <c r="A17" s="149"/>
      <c r="B17" s="149"/>
      <c r="C17" s="149"/>
      <c r="F17" s="165"/>
      <c r="H17" s="150"/>
      <c r="I17" s="150"/>
      <c r="J17" s="150"/>
      <c r="K17" s="150"/>
      <c r="L17" s="150"/>
    </row>
    <row r="18" spans="1:16" ht="15.75" customHeight="1">
      <c r="A18" s="149"/>
      <c r="B18" s="149"/>
      <c r="C18" s="149"/>
      <c r="F18" s="165"/>
      <c r="H18" s="150"/>
      <c r="I18" s="150"/>
      <c r="J18" s="150"/>
      <c r="K18" s="150"/>
      <c r="L18" s="150"/>
    </row>
    <row r="19" spans="1:16" ht="15.75" customHeight="1">
      <c r="A19" s="149"/>
      <c r="B19" s="149"/>
      <c r="C19" s="149"/>
      <c r="F19" s="165"/>
      <c r="H19" s="150"/>
      <c r="I19" s="150"/>
      <c r="J19" s="150"/>
      <c r="K19" s="150"/>
      <c r="L19" s="150"/>
    </row>
    <row r="20" spans="1:16" ht="15.75" customHeight="1">
      <c r="A20" s="149"/>
      <c r="B20" s="149"/>
      <c r="C20" s="149"/>
      <c r="F20" s="165"/>
      <c r="H20" s="150"/>
      <c r="I20" s="150"/>
      <c r="J20" s="150"/>
      <c r="K20" s="150"/>
      <c r="L20" s="150"/>
    </row>
    <row r="21" spans="1:16" ht="15.75" customHeight="1">
      <c r="A21" s="99"/>
      <c r="F21" s="165"/>
      <c r="H21" s="6"/>
    </row>
    <row r="22" spans="1:16">
      <c r="A22" s="166"/>
      <c r="B22" s="167"/>
      <c r="C22" s="167"/>
      <c r="D22" s="167"/>
      <c r="E22" s="167"/>
      <c r="F22" s="168"/>
      <c r="G22" s="117"/>
      <c r="H22" s="166"/>
      <c r="I22" s="166"/>
      <c r="J22" s="167"/>
      <c r="K22" s="167"/>
      <c r="L22" s="167"/>
      <c r="M22" s="167"/>
      <c r="N22" s="168"/>
      <c r="O22" s="117"/>
      <c r="P22" s="169"/>
    </row>
    <row r="31" spans="1:16">
      <c r="B31" s="6"/>
      <c r="C31" s="6"/>
      <c r="D31" s="6"/>
    </row>
  </sheetData>
  <mergeCells count="11">
    <mergeCell ref="A16:C16"/>
    <mergeCell ref="H16:L16"/>
    <mergeCell ref="A2:G2"/>
    <mergeCell ref="H2:P2"/>
    <mergeCell ref="O3:P3"/>
    <mergeCell ref="A4:A5"/>
    <mergeCell ref="B4:D4"/>
    <mergeCell ref="E4:G4"/>
    <mergeCell ref="H4:J4"/>
    <mergeCell ref="K4:M4"/>
    <mergeCell ref="N4:P4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8803A-DD2D-447B-BE4F-0C978FA49B8A}">
  <dimension ref="A1:M20"/>
  <sheetViews>
    <sheetView zoomScaleNormal="100" workbookViewId="0">
      <selection activeCell="D39" sqref="D39"/>
    </sheetView>
  </sheetViews>
  <sheetFormatPr defaultColWidth="10.625" defaultRowHeight="12"/>
  <cols>
    <col min="1" max="1" width="13.125" style="183" customWidth="1"/>
    <col min="2" max="6" width="11.875" style="184" customWidth="1"/>
    <col min="7" max="7" width="11.875" style="173" customWidth="1"/>
    <col min="8" max="8" width="14.125" style="173" customWidth="1"/>
    <col min="9" max="10" width="14" style="173" customWidth="1"/>
    <col min="11" max="11" width="14.125" style="173" customWidth="1"/>
    <col min="12" max="13" width="14" style="173" customWidth="1"/>
    <col min="14" max="256" width="10.625" style="173"/>
    <col min="257" max="257" width="13.125" style="173" customWidth="1"/>
    <col min="258" max="263" width="11.875" style="173" customWidth="1"/>
    <col min="264" max="264" width="14.125" style="173" customWidth="1"/>
    <col min="265" max="266" width="14" style="173" customWidth="1"/>
    <col min="267" max="267" width="14.125" style="173" customWidth="1"/>
    <col min="268" max="269" width="14" style="173" customWidth="1"/>
    <col min="270" max="512" width="10.625" style="173"/>
    <col min="513" max="513" width="13.125" style="173" customWidth="1"/>
    <col min="514" max="519" width="11.875" style="173" customWidth="1"/>
    <col min="520" max="520" width="14.125" style="173" customWidth="1"/>
    <col min="521" max="522" width="14" style="173" customWidth="1"/>
    <col min="523" max="523" width="14.125" style="173" customWidth="1"/>
    <col min="524" max="525" width="14" style="173" customWidth="1"/>
    <col min="526" max="768" width="10.625" style="173"/>
    <col min="769" max="769" width="13.125" style="173" customWidth="1"/>
    <col min="770" max="775" width="11.875" style="173" customWidth="1"/>
    <col min="776" max="776" width="14.125" style="173" customWidth="1"/>
    <col min="777" max="778" width="14" style="173" customWidth="1"/>
    <col min="779" max="779" width="14.125" style="173" customWidth="1"/>
    <col min="780" max="781" width="14" style="173" customWidth="1"/>
    <col min="782" max="1024" width="10.625" style="173"/>
    <col min="1025" max="1025" width="13.125" style="173" customWidth="1"/>
    <col min="1026" max="1031" width="11.875" style="173" customWidth="1"/>
    <col min="1032" max="1032" width="14.125" style="173" customWidth="1"/>
    <col min="1033" max="1034" width="14" style="173" customWidth="1"/>
    <col min="1035" max="1035" width="14.125" style="173" customWidth="1"/>
    <col min="1036" max="1037" width="14" style="173" customWidth="1"/>
    <col min="1038" max="1280" width="10.625" style="173"/>
    <col min="1281" max="1281" width="13.125" style="173" customWidth="1"/>
    <col min="1282" max="1287" width="11.875" style="173" customWidth="1"/>
    <col min="1288" max="1288" width="14.125" style="173" customWidth="1"/>
    <col min="1289" max="1290" width="14" style="173" customWidth="1"/>
    <col min="1291" max="1291" width="14.125" style="173" customWidth="1"/>
    <col min="1292" max="1293" width="14" style="173" customWidth="1"/>
    <col min="1294" max="1536" width="10.625" style="173"/>
    <col min="1537" max="1537" width="13.125" style="173" customWidth="1"/>
    <col min="1538" max="1543" width="11.875" style="173" customWidth="1"/>
    <col min="1544" max="1544" width="14.125" style="173" customWidth="1"/>
    <col min="1545" max="1546" width="14" style="173" customWidth="1"/>
    <col min="1547" max="1547" width="14.125" style="173" customWidth="1"/>
    <col min="1548" max="1549" width="14" style="173" customWidth="1"/>
    <col min="1550" max="1792" width="10.625" style="173"/>
    <col min="1793" max="1793" width="13.125" style="173" customWidth="1"/>
    <col min="1794" max="1799" width="11.875" style="173" customWidth="1"/>
    <col min="1800" max="1800" width="14.125" style="173" customWidth="1"/>
    <col min="1801" max="1802" width="14" style="173" customWidth="1"/>
    <col min="1803" max="1803" width="14.125" style="173" customWidth="1"/>
    <col min="1804" max="1805" width="14" style="173" customWidth="1"/>
    <col min="1806" max="2048" width="10.625" style="173"/>
    <col min="2049" max="2049" width="13.125" style="173" customWidth="1"/>
    <col min="2050" max="2055" width="11.875" style="173" customWidth="1"/>
    <col min="2056" max="2056" width="14.125" style="173" customWidth="1"/>
    <col min="2057" max="2058" width="14" style="173" customWidth="1"/>
    <col min="2059" max="2059" width="14.125" style="173" customWidth="1"/>
    <col min="2060" max="2061" width="14" style="173" customWidth="1"/>
    <col min="2062" max="2304" width="10.625" style="173"/>
    <col min="2305" max="2305" width="13.125" style="173" customWidth="1"/>
    <col min="2306" max="2311" width="11.875" style="173" customWidth="1"/>
    <col min="2312" max="2312" width="14.125" style="173" customWidth="1"/>
    <col min="2313" max="2314" width="14" style="173" customWidth="1"/>
    <col min="2315" max="2315" width="14.125" style="173" customWidth="1"/>
    <col min="2316" max="2317" width="14" style="173" customWidth="1"/>
    <col min="2318" max="2560" width="10.625" style="173"/>
    <col min="2561" max="2561" width="13.125" style="173" customWidth="1"/>
    <col min="2562" max="2567" width="11.875" style="173" customWidth="1"/>
    <col min="2568" max="2568" width="14.125" style="173" customWidth="1"/>
    <col min="2569" max="2570" width="14" style="173" customWidth="1"/>
    <col min="2571" max="2571" width="14.125" style="173" customWidth="1"/>
    <col min="2572" max="2573" width="14" style="173" customWidth="1"/>
    <col min="2574" max="2816" width="10.625" style="173"/>
    <col min="2817" max="2817" width="13.125" style="173" customWidth="1"/>
    <col min="2818" max="2823" width="11.875" style="173" customWidth="1"/>
    <col min="2824" max="2824" width="14.125" style="173" customWidth="1"/>
    <col min="2825" max="2826" width="14" style="173" customWidth="1"/>
    <col min="2827" max="2827" width="14.125" style="173" customWidth="1"/>
    <col min="2828" max="2829" width="14" style="173" customWidth="1"/>
    <col min="2830" max="3072" width="10.625" style="173"/>
    <col min="3073" max="3073" width="13.125" style="173" customWidth="1"/>
    <col min="3074" max="3079" width="11.875" style="173" customWidth="1"/>
    <col min="3080" max="3080" width="14.125" style="173" customWidth="1"/>
    <col min="3081" max="3082" width="14" style="173" customWidth="1"/>
    <col min="3083" max="3083" width="14.125" style="173" customWidth="1"/>
    <col min="3084" max="3085" width="14" style="173" customWidth="1"/>
    <col min="3086" max="3328" width="10.625" style="173"/>
    <col min="3329" max="3329" width="13.125" style="173" customWidth="1"/>
    <col min="3330" max="3335" width="11.875" style="173" customWidth="1"/>
    <col min="3336" max="3336" width="14.125" style="173" customWidth="1"/>
    <col min="3337" max="3338" width="14" style="173" customWidth="1"/>
    <col min="3339" max="3339" width="14.125" style="173" customWidth="1"/>
    <col min="3340" max="3341" width="14" style="173" customWidth="1"/>
    <col min="3342" max="3584" width="10.625" style="173"/>
    <col min="3585" max="3585" width="13.125" style="173" customWidth="1"/>
    <col min="3586" max="3591" width="11.875" style="173" customWidth="1"/>
    <col min="3592" max="3592" width="14.125" style="173" customWidth="1"/>
    <col min="3593" max="3594" width="14" style="173" customWidth="1"/>
    <col min="3595" max="3595" width="14.125" style="173" customWidth="1"/>
    <col min="3596" max="3597" width="14" style="173" customWidth="1"/>
    <col min="3598" max="3840" width="10.625" style="173"/>
    <col min="3841" max="3841" width="13.125" style="173" customWidth="1"/>
    <col min="3842" max="3847" width="11.875" style="173" customWidth="1"/>
    <col min="3848" max="3848" width="14.125" style="173" customWidth="1"/>
    <col min="3849" max="3850" width="14" style="173" customWidth="1"/>
    <col min="3851" max="3851" width="14.125" style="173" customWidth="1"/>
    <col min="3852" max="3853" width="14" style="173" customWidth="1"/>
    <col min="3854" max="4096" width="10.625" style="173"/>
    <col min="4097" max="4097" width="13.125" style="173" customWidth="1"/>
    <col min="4098" max="4103" width="11.875" style="173" customWidth="1"/>
    <col min="4104" max="4104" width="14.125" style="173" customWidth="1"/>
    <col min="4105" max="4106" width="14" style="173" customWidth="1"/>
    <col min="4107" max="4107" width="14.125" style="173" customWidth="1"/>
    <col min="4108" max="4109" width="14" style="173" customWidth="1"/>
    <col min="4110" max="4352" width="10.625" style="173"/>
    <col min="4353" max="4353" width="13.125" style="173" customWidth="1"/>
    <col min="4354" max="4359" width="11.875" style="173" customWidth="1"/>
    <col min="4360" max="4360" width="14.125" style="173" customWidth="1"/>
    <col min="4361" max="4362" width="14" style="173" customWidth="1"/>
    <col min="4363" max="4363" width="14.125" style="173" customWidth="1"/>
    <col min="4364" max="4365" width="14" style="173" customWidth="1"/>
    <col min="4366" max="4608" width="10.625" style="173"/>
    <col min="4609" max="4609" width="13.125" style="173" customWidth="1"/>
    <col min="4610" max="4615" width="11.875" style="173" customWidth="1"/>
    <col min="4616" max="4616" width="14.125" style="173" customWidth="1"/>
    <col min="4617" max="4618" width="14" style="173" customWidth="1"/>
    <col min="4619" max="4619" width="14.125" style="173" customWidth="1"/>
    <col min="4620" max="4621" width="14" style="173" customWidth="1"/>
    <col min="4622" max="4864" width="10.625" style="173"/>
    <col min="4865" max="4865" width="13.125" style="173" customWidth="1"/>
    <col min="4866" max="4871" width="11.875" style="173" customWidth="1"/>
    <col min="4872" max="4872" width="14.125" style="173" customWidth="1"/>
    <col min="4873" max="4874" width="14" style="173" customWidth="1"/>
    <col min="4875" max="4875" width="14.125" style="173" customWidth="1"/>
    <col min="4876" max="4877" width="14" style="173" customWidth="1"/>
    <col min="4878" max="5120" width="10.625" style="173"/>
    <col min="5121" max="5121" width="13.125" style="173" customWidth="1"/>
    <col min="5122" max="5127" width="11.875" style="173" customWidth="1"/>
    <col min="5128" max="5128" width="14.125" style="173" customWidth="1"/>
    <col min="5129" max="5130" width="14" style="173" customWidth="1"/>
    <col min="5131" max="5131" width="14.125" style="173" customWidth="1"/>
    <col min="5132" max="5133" width="14" style="173" customWidth="1"/>
    <col min="5134" max="5376" width="10.625" style="173"/>
    <col min="5377" max="5377" width="13.125" style="173" customWidth="1"/>
    <col min="5378" max="5383" width="11.875" style="173" customWidth="1"/>
    <col min="5384" max="5384" width="14.125" style="173" customWidth="1"/>
    <col min="5385" max="5386" width="14" style="173" customWidth="1"/>
    <col min="5387" max="5387" width="14.125" style="173" customWidth="1"/>
    <col min="5388" max="5389" width="14" style="173" customWidth="1"/>
    <col min="5390" max="5632" width="10.625" style="173"/>
    <col min="5633" max="5633" width="13.125" style="173" customWidth="1"/>
    <col min="5634" max="5639" width="11.875" style="173" customWidth="1"/>
    <col min="5640" max="5640" width="14.125" style="173" customWidth="1"/>
    <col min="5641" max="5642" width="14" style="173" customWidth="1"/>
    <col min="5643" max="5643" width="14.125" style="173" customWidth="1"/>
    <col min="5644" max="5645" width="14" style="173" customWidth="1"/>
    <col min="5646" max="5888" width="10.625" style="173"/>
    <col min="5889" max="5889" width="13.125" style="173" customWidth="1"/>
    <col min="5890" max="5895" width="11.875" style="173" customWidth="1"/>
    <col min="5896" max="5896" width="14.125" style="173" customWidth="1"/>
    <col min="5897" max="5898" width="14" style="173" customWidth="1"/>
    <col min="5899" max="5899" width="14.125" style="173" customWidth="1"/>
    <col min="5900" max="5901" width="14" style="173" customWidth="1"/>
    <col min="5902" max="6144" width="10.625" style="173"/>
    <col min="6145" max="6145" width="13.125" style="173" customWidth="1"/>
    <col min="6146" max="6151" width="11.875" style="173" customWidth="1"/>
    <col min="6152" max="6152" width="14.125" style="173" customWidth="1"/>
    <col min="6153" max="6154" width="14" style="173" customWidth="1"/>
    <col min="6155" max="6155" width="14.125" style="173" customWidth="1"/>
    <col min="6156" max="6157" width="14" style="173" customWidth="1"/>
    <col min="6158" max="6400" width="10.625" style="173"/>
    <col min="6401" max="6401" width="13.125" style="173" customWidth="1"/>
    <col min="6402" max="6407" width="11.875" style="173" customWidth="1"/>
    <col min="6408" max="6408" width="14.125" style="173" customWidth="1"/>
    <col min="6409" max="6410" width="14" style="173" customWidth="1"/>
    <col min="6411" max="6411" width="14.125" style="173" customWidth="1"/>
    <col min="6412" max="6413" width="14" style="173" customWidth="1"/>
    <col min="6414" max="6656" width="10.625" style="173"/>
    <col min="6657" max="6657" width="13.125" style="173" customWidth="1"/>
    <col min="6658" max="6663" width="11.875" style="173" customWidth="1"/>
    <col min="6664" max="6664" width="14.125" style="173" customWidth="1"/>
    <col min="6665" max="6666" width="14" style="173" customWidth="1"/>
    <col min="6667" max="6667" width="14.125" style="173" customWidth="1"/>
    <col min="6668" max="6669" width="14" style="173" customWidth="1"/>
    <col min="6670" max="6912" width="10.625" style="173"/>
    <col min="6913" max="6913" width="13.125" style="173" customWidth="1"/>
    <col min="6914" max="6919" width="11.875" style="173" customWidth="1"/>
    <col min="6920" max="6920" width="14.125" style="173" customWidth="1"/>
    <col min="6921" max="6922" width="14" style="173" customWidth="1"/>
    <col min="6923" max="6923" width="14.125" style="173" customWidth="1"/>
    <col min="6924" max="6925" width="14" style="173" customWidth="1"/>
    <col min="6926" max="7168" width="10.625" style="173"/>
    <col min="7169" max="7169" width="13.125" style="173" customWidth="1"/>
    <col min="7170" max="7175" width="11.875" style="173" customWidth="1"/>
    <col min="7176" max="7176" width="14.125" style="173" customWidth="1"/>
    <col min="7177" max="7178" width="14" style="173" customWidth="1"/>
    <col min="7179" max="7179" width="14.125" style="173" customWidth="1"/>
    <col min="7180" max="7181" width="14" style="173" customWidth="1"/>
    <col min="7182" max="7424" width="10.625" style="173"/>
    <col min="7425" max="7425" width="13.125" style="173" customWidth="1"/>
    <col min="7426" max="7431" width="11.875" style="173" customWidth="1"/>
    <col min="7432" max="7432" width="14.125" style="173" customWidth="1"/>
    <col min="7433" max="7434" width="14" style="173" customWidth="1"/>
    <col min="7435" max="7435" width="14.125" style="173" customWidth="1"/>
    <col min="7436" max="7437" width="14" style="173" customWidth="1"/>
    <col min="7438" max="7680" width="10.625" style="173"/>
    <col min="7681" max="7681" width="13.125" style="173" customWidth="1"/>
    <col min="7682" max="7687" width="11.875" style="173" customWidth="1"/>
    <col min="7688" max="7688" width="14.125" style="173" customWidth="1"/>
    <col min="7689" max="7690" width="14" style="173" customWidth="1"/>
    <col min="7691" max="7691" width="14.125" style="173" customWidth="1"/>
    <col min="7692" max="7693" width="14" style="173" customWidth="1"/>
    <col min="7694" max="7936" width="10.625" style="173"/>
    <col min="7937" max="7937" width="13.125" style="173" customWidth="1"/>
    <col min="7938" max="7943" width="11.875" style="173" customWidth="1"/>
    <col min="7944" max="7944" width="14.125" style="173" customWidth="1"/>
    <col min="7945" max="7946" width="14" style="173" customWidth="1"/>
    <col min="7947" max="7947" width="14.125" style="173" customWidth="1"/>
    <col min="7948" max="7949" width="14" style="173" customWidth="1"/>
    <col min="7950" max="8192" width="10.625" style="173"/>
    <col min="8193" max="8193" width="13.125" style="173" customWidth="1"/>
    <col min="8194" max="8199" width="11.875" style="173" customWidth="1"/>
    <col min="8200" max="8200" width="14.125" style="173" customWidth="1"/>
    <col min="8201" max="8202" width="14" style="173" customWidth="1"/>
    <col min="8203" max="8203" width="14.125" style="173" customWidth="1"/>
    <col min="8204" max="8205" width="14" style="173" customWidth="1"/>
    <col min="8206" max="8448" width="10.625" style="173"/>
    <col min="8449" max="8449" width="13.125" style="173" customWidth="1"/>
    <col min="8450" max="8455" width="11.875" style="173" customWidth="1"/>
    <col min="8456" max="8456" width="14.125" style="173" customWidth="1"/>
    <col min="8457" max="8458" width="14" style="173" customWidth="1"/>
    <col min="8459" max="8459" width="14.125" style="173" customWidth="1"/>
    <col min="8460" max="8461" width="14" style="173" customWidth="1"/>
    <col min="8462" max="8704" width="10.625" style="173"/>
    <col min="8705" max="8705" width="13.125" style="173" customWidth="1"/>
    <col min="8706" max="8711" width="11.875" style="173" customWidth="1"/>
    <col min="8712" max="8712" width="14.125" style="173" customWidth="1"/>
    <col min="8713" max="8714" width="14" style="173" customWidth="1"/>
    <col min="8715" max="8715" width="14.125" style="173" customWidth="1"/>
    <col min="8716" max="8717" width="14" style="173" customWidth="1"/>
    <col min="8718" max="8960" width="10.625" style="173"/>
    <col min="8961" max="8961" width="13.125" style="173" customWidth="1"/>
    <col min="8962" max="8967" width="11.875" style="173" customWidth="1"/>
    <col min="8968" max="8968" width="14.125" style="173" customWidth="1"/>
    <col min="8969" max="8970" width="14" style="173" customWidth="1"/>
    <col min="8971" max="8971" width="14.125" style="173" customWidth="1"/>
    <col min="8972" max="8973" width="14" style="173" customWidth="1"/>
    <col min="8974" max="9216" width="10.625" style="173"/>
    <col min="9217" max="9217" width="13.125" style="173" customWidth="1"/>
    <col min="9218" max="9223" width="11.875" style="173" customWidth="1"/>
    <col min="9224" max="9224" width="14.125" style="173" customWidth="1"/>
    <col min="9225" max="9226" width="14" style="173" customWidth="1"/>
    <col min="9227" max="9227" width="14.125" style="173" customWidth="1"/>
    <col min="9228" max="9229" width="14" style="173" customWidth="1"/>
    <col min="9230" max="9472" width="10.625" style="173"/>
    <col min="9473" max="9473" width="13.125" style="173" customWidth="1"/>
    <col min="9474" max="9479" width="11.875" style="173" customWidth="1"/>
    <col min="9480" max="9480" width="14.125" style="173" customWidth="1"/>
    <col min="9481" max="9482" width="14" style="173" customWidth="1"/>
    <col min="9483" max="9483" width="14.125" style="173" customWidth="1"/>
    <col min="9484" max="9485" width="14" style="173" customWidth="1"/>
    <col min="9486" max="9728" width="10.625" style="173"/>
    <col min="9729" max="9729" width="13.125" style="173" customWidth="1"/>
    <col min="9730" max="9735" width="11.875" style="173" customWidth="1"/>
    <col min="9736" max="9736" width="14.125" style="173" customWidth="1"/>
    <col min="9737" max="9738" width="14" style="173" customWidth="1"/>
    <col min="9739" max="9739" width="14.125" style="173" customWidth="1"/>
    <col min="9740" max="9741" width="14" style="173" customWidth="1"/>
    <col min="9742" max="9984" width="10.625" style="173"/>
    <col min="9985" max="9985" width="13.125" style="173" customWidth="1"/>
    <col min="9986" max="9991" width="11.875" style="173" customWidth="1"/>
    <col min="9992" max="9992" width="14.125" style="173" customWidth="1"/>
    <col min="9993" max="9994" width="14" style="173" customWidth="1"/>
    <col min="9995" max="9995" width="14.125" style="173" customWidth="1"/>
    <col min="9996" max="9997" width="14" style="173" customWidth="1"/>
    <col min="9998" max="10240" width="10.625" style="173"/>
    <col min="10241" max="10241" width="13.125" style="173" customWidth="1"/>
    <col min="10242" max="10247" width="11.875" style="173" customWidth="1"/>
    <col min="10248" max="10248" width="14.125" style="173" customWidth="1"/>
    <col min="10249" max="10250" width="14" style="173" customWidth="1"/>
    <col min="10251" max="10251" width="14.125" style="173" customWidth="1"/>
    <col min="10252" max="10253" width="14" style="173" customWidth="1"/>
    <col min="10254" max="10496" width="10.625" style="173"/>
    <col min="10497" max="10497" width="13.125" style="173" customWidth="1"/>
    <col min="10498" max="10503" width="11.875" style="173" customWidth="1"/>
    <col min="10504" max="10504" width="14.125" style="173" customWidth="1"/>
    <col min="10505" max="10506" width="14" style="173" customWidth="1"/>
    <col min="10507" max="10507" width="14.125" style="173" customWidth="1"/>
    <col min="10508" max="10509" width="14" style="173" customWidth="1"/>
    <col min="10510" max="10752" width="10.625" style="173"/>
    <col min="10753" max="10753" width="13.125" style="173" customWidth="1"/>
    <col min="10754" max="10759" width="11.875" style="173" customWidth="1"/>
    <col min="10760" max="10760" width="14.125" style="173" customWidth="1"/>
    <col min="10761" max="10762" width="14" style="173" customWidth="1"/>
    <col min="10763" max="10763" width="14.125" style="173" customWidth="1"/>
    <col min="10764" max="10765" width="14" style="173" customWidth="1"/>
    <col min="10766" max="11008" width="10.625" style="173"/>
    <col min="11009" max="11009" width="13.125" style="173" customWidth="1"/>
    <col min="11010" max="11015" width="11.875" style="173" customWidth="1"/>
    <col min="11016" max="11016" width="14.125" style="173" customWidth="1"/>
    <col min="11017" max="11018" width="14" style="173" customWidth="1"/>
    <col min="11019" max="11019" width="14.125" style="173" customWidth="1"/>
    <col min="11020" max="11021" width="14" style="173" customWidth="1"/>
    <col min="11022" max="11264" width="10.625" style="173"/>
    <col min="11265" max="11265" width="13.125" style="173" customWidth="1"/>
    <col min="11266" max="11271" width="11.875" style="173" customWidth="1"/>
    <col min="11272" max="11272" width="14.125" style="173" customWidth="1"/>
    <col min="11273" max="11274" width="14" style="173" customWidth="1"/>
    <col min="11275" max="11275" width="14.125" style="173" customWidth="1"/>
    <col min="11276" max="11277" width="14" style="173" customWidth="1"/>
    <col min="11278" max="11520" width="10.625" style="173"/>
    <col min="11521" max="11521" width="13.125" style="173" customWidth="1"/>
    <col min="11522" max="11527" width="11.875" style="173" customWidth="1"/>
    <col min="11528" max="11528" width="14.125" style="173" customWidth="1"/>
    <col min="11529" max="11530" width="14" style="173" customWidth="1"/>
    <col min="11531" max="11531" width="14.125" style="173" customWidth="1"/>
    <col min="11532" max="11533" width="14" style="173" customWidth="1"/>
    <col min="11534" max="11776" width="10.625" style="173"/>
    <col min="11777" max="11777" width="13.125" style="173" customWidth="1"/>
    <col min="11778" max="11783" width="11.875" style="173" customWidth="1"/>
    <col min="11784" max="11784" width="14.125" style="173" customWidth="1"/>
    <col min="11785" max="11786" width="14" style="173" customWidth="1"/>
    <col min="11787" max="11787" width="14.125" style="173" customWidth="1"/>
    <col min="11788" max="11789" width="14" style="173" customWidth="1"/>
    <col min="11790" max="12032" width="10.625" style="173"/>
    <col min="12033" max="12033" width="13.125" style="173" customWidth="1"/>
    <col min="12034" max="12039" width="11.875" style="173" customWidth="1"/>
    <col min="12040" max="12040" width="14.125" style="173" customWidth="1"/>
    <col min="12041" max="12042" width="14" style="173" customWidth="1"/>
    <col min="12043" max="12043" width="14.125" style="173" customWidth="1"/>
    <col min="12044" max="12045" width="14" style="173" customWidth="1"/>
    <col min="12046" max="12288" width="10.625" style="173"/>
    <col min="12289" max="12289" width="13.125" style="173" customWidth="1"/>
    <col min="12290" max="12295" width="11.875" style="173" customWidth="1"/>
    <col min="12296" max="12296" width="14.125" style="173" customWidth="1"/>
    <col min="12297" max="12298" width="14" style="173" customWidth="1"/>
    <col min="12299" max="12299" width="14.125" style="173" customWidth="1"/>
    <col min="12300" max="12301" width="14" style="173" customWidth="1"/>
    <col min="12302" max="12544" width="10.625" style="173"/>
    <col min="12545" max="12545" width="13.125" style="173" customWidth="1"/>
    <col min="12546" max="12551" width="11.875" style="173" customWidth="1"/>
    <col min="12552" max="12552" width="14.125" style="173" customWidth="1"/>
    <col min="12553" max="12554" width="14" style="173" customWidth="1"/>
    <col min="12555" max="12555" width="14.125" style="173" customWidth="1"/>
    <col min="12556" max="12557" width="14" style="173" customWidth="1"/>
    <col min="12558" max="12800" width="10.625" style="173"/>
    <col min="12801" max="12801" width="13.125" style="173" customWidth="1"/>
    <col min="12802" max="12807" width="11.875" style="173" customWidth="1"/>
    <col min="12808" max="12808" width="14.125" style="173" customWidth="1"/>
    <col min="12809" max="12810" width="14" style="173" customWidth="1"/>
    <col min="12811" max="12811" width="14.125" style="173" customWidth="1"/>
    <col min="12812" max="12813" width="14" style="173" customWidth="1"/>
    <col min="12814" max="13056" width="10.625" style="173"/>
    <col min="13057" max="13057" width="13.125" style="173" customWidth="1"/>
    <col min="13058" max="13063" width="11.875" style="173" customWidth="1"/>
    <col min="13064" max="13064" width="14.125" style="173" customWidth="1"/>
    <col min="13065" max="13066" width="14" style="173" customWidth="1"/>
    <col min="13067" max="13067" width="14.125" style="173" customWidth="1"/>
    <col min="13068" max="13069" width="14" style="173" customWidth="1"/>
    <col min="13070" max="13312" width="10.625" style="173"/>
    <col min="13313" max="13313" width="13.125" style="173" customWidth="1"/>
    <col min="13314" max="13319" width="11.875" style="173" customWidth="1"/>
    <col min="13320" max="13320" width="14.125" style="173" customWidth="1"/>
    <col min="13321" max="13322" width="14" style="173" customWidth="1"/>
    <col min="13323" max="13323" width="14.125" style="173" customWidth="1"/>
    <col min="13324" max="13325" width="14" style="173" customWidth="1"/>
    <col min="13326" max="13568" width="10.625" style="173"/>
    <col min="13569" max="13569" width="13.125" style="173" customWidth="1"/>
    <col min="13570" max="13575" width="11.875" style="173" customWidth="1"/>
    <col min="13576" max="13576" width="14.125" style="173" customWidth="1"/>
    <col min="13577" max="13578" width="14" style="173" customWidth="1"/>
    <col min="13579" max="13579" width="14.125" style="173" customWidth="1"/>
    <col min="13580" max="13581" width="14" style="173" customWidth="1"/>
    <col min="13582" max="13824" width="10.625" style="173"/>
    <col min="13825" max="13825" width="13.125" style="173" customWidth="1"/>
    <col min="13826" max="13831" width="11.875" style="173" customWidth="1"/>
    <col min="13832" max="13832" width="14.125" style="173" customWidth="1"/>
    <col min="13833" max="13834" width="14" style="173" customWidth="1"/>
    <col min="13835" max="13835" width="14.125" style="173" customWidth="1"/>
    <col min="13836" max="13837" width="14" style="173" customWidth="1"/>
    <col min="13838" max="14080" width="10.625" style="173"/>
    <col min="14081" max="14081" width="13.125" style="173" customWidth="1"/>
    <col min="14082" max="14087" width="11.875" style="173" customWidth="1"/>
    <col min="14088" max="14088" width="14.125" style="173" customWidth="1"/>
    <col min="14089" max="14090" width="14" style="173" customWidth="1"/>
    <col min="14091" max="14091" width="14.125" style="173" customWidth="1"/>
    <col min="14092" max="14093" width="14" style="173" customWidth="1"/>
    <col min="14094" max="14336" width="10.625" style="173"/>
    <col min="14337" max="14337" width="13.125" style="173" customWidth="1"/>
    <col min="14338" max="14343" width="11.875" style="173" customWidth="1"/>
    <col min="14344" max="14344" width="14.125" style="173" customWidth="1"/>
    <col min="14345" max="14346" width="14" style="173" customWidth="1"/>
    <col min="14347" max="14347" width="14.125" style="173" customWidth="1"/>
    <col min="14348" max="14349" width="14" style="173" customWidth="1"/>
    <col min="14350" max="14592" width="10.625" style="173"/>
    <col min="14593" max="14593" width="13.125" style="173" customWidth="1"/>
    <col min="14594" max="14599" width="11.875" style="173" customWidth="1"/>
    <col min="14600" max="14600" width="14.125" style="173" customWidth="1"/>
    <col min="14601" max="14602" width="14" style="173" customWidth="1"/>
    <col min="14603" max="14603" width="14.125" style="173" customWidth="1"/>
    <col min="14604" max="14605" width="14" style="173" customWidth="1"/>
    <col min="14606" max="14848" width="10.625" style="173"/>
    <col min="14849" max="14849" width="13.125" style="173" customWidth="1"/>
    <col min="14850" max="14855" width="11.875" style="173" customWidth="1"/>
    <col min="14856" max="14856" width="14.125" style="173" customWidth="1"/>
    <col min="14857" max="14858" width="14" style="173" customWidth="1"/>
    <col min="14859" max="14859" width="14.125" style="173" customWidth="1"/>
    <col min="14860" max="14861" width="14" style="173" customWidth="1"/>
    <col min="14862" max="15104" width="10.625" style="173"/>
    <col min="15105" max="15105" width="13.125" style="173" customWidth="1"/>
    <col min="15106" max="15111" width="11.875" style="173" customWidth="1"/>
    <col min="15112" max="15112" width="14.125" style="173" customWidth="1"/>
    <col min="15113" max="15114" width="14" style="173" customWidth="1"/>
    <col min="15115" max="15115" width="14.125" style="173" customWidth="1"/>
    <col min="15116" max="15117" width="14" style="173" customWidth="1"/>
    <col min="15118" max="15360" width="10.625" style="173"/>
    <col min="15361" max="15361" width="13.125" style="173" customWidth="1"/>
    <col min="15362" max="15367" width="11.875" style="173" customWidth="1"/>
    <col min="15368" max="15368" width="14.125" style="173" customWidth="1"/>
    <col min="15369" max="15370" width="14" style="173" customWidth="1"/>
    <col min="15371" max="15371" width="14.125" style="173" customWidth="1"/>
    <col min="15372" max="15373" width="14" style="173" customWidth="1"/>
    <col min="15374" max="15616" width="10.625" style="173"/>
    <col min="15617" max="15617" width="13.125" style="173" customWidth="1"/>
    <col min="15618" max="15623" width="11.875" style="173" customWidth="1"/>
    <col min="15624" max="15624" width="14.125" style="173" customWidth="1"/>
    <col min="15625" max="15626" width="14" style="173" customWidth="1"/>
    <col min="15627" max="15627" width="14.125" style="173" customWidth="1"/>
    <col min="15628" max="15629" width="14" style="173" customWidth="1"/>
    <col min="15630" max="15872" width="10.625" style="173"/>
    <col min="15873" max="15873" width="13.125" style="173" customWidth="1"/>
    <col min="15874" max="15879" width="11.875" style="173" customWidth="1"/>
    <col min="15880" max="15880" width="14.125" style="173" customWidth="1"/>
    <col min="15881" max="15882" width="14" style="173" customWidth="1"/>
    <col min="15883" max="15883" width="14.125" style="173" customWidth="1"/>
    <col min="15884" max="15885" width="14" style="173" customWidth="1"/>
    <col min="15886" max="16128" width="10.625" style="173"/>
    <col min="16129" max="16129" width="13.125" style="173" customWidth="1"/>
    <col min="16130" max="16135" width="11.875" style="173" customWidth="1"/>
    <col min="16136" max="16136" width="14.125" style="173" customWidth="1"/>
    <col min="16137" max="16138" width="14" style="173" customWidth="1"/>
    <col min="16139" max="16139" width="14.125" style="173" customWidth="1"/>
    <col min="16140" max="16141" width="14" style="173" customWidth="1"/>
    <col min="16142" max="16384" width="10.625" style="173"/>
  </cols>
  <sheetData>
    <row r="1" spans="1:13" s="55" customFormat="1" ht="15.75" customHeight="1">
      <c r="A1" s="151" t="s">
        <v>4</v>
      </c>
      <c r="B1" s="143"/>
      <c r="C1" s="143"/>
      <c r="D1" s="143"/>
      <c r="E1" s="143"/>
      <c r="F1" s="143"/>
      <c r="M1" s="56" t="s">
        <v>5</v>
      </c>
    </row>
    <row r="2" spans="1:13" ht="21">
      <c r="A2" s="268" t="s">
        <v>298</v>
      </c>
      <c r="B2" s="304"/>
      <c r="C2" s="304"/>
      <c r="D2" s="304"/>
      <c r="E2" s="304"/>
      <c r="F2" s="304"/>
      <c r="G2" s="304"/>
      <c r="H2" s="267" t="s">
        <v>299</v>
      </c>
      <c r="I2" s="267"/>
      <c r="J2" s="267"/>
      <c r="K2" s="267"/>
      <c r="L2" s="267"/>
      <c r="M2" s="267"/>
    </row>
    <row r="3" spans="1:13" s="55" customFormat="1" ht="15.75" customHeight="1" thickBot="1">
      <c r="A3" s="123"/>
      <c r="B3" s="125"/>
      <c r="C3" s="125"/>
      <c r="D3" s="125"/>
      <c r="E3" s="125"/>
      <c r="F3" s="125"/>
      <c r="G3" s="174"/>
      <c r="H3" s="125"/>
      <c r="I3" s="125"/>
      <c r="J3" s="125"/>
      <c r="K3" s="125"/>
      <c r="L3" s="125"/>
      <c r="M3" s="174"/>
    </row>
    <row r="4" spans="1:13" s="55" customFormat="1" ht="39.950000000000003" customHeight="1">
      <c r="A4" s="299" t="s">
        <v>300</v>
      </c>
      <c r="B4" s="264" t="s">
        <v>301</v>
      </c>
      <c r="C4" s="261"/>
      <c r="D4" s="262"/>
      <c r="E4" s="260" t="s">
        <v>18</v>
      </c>
      <c r="F4" s="261"/>
      <c r="G4" s="261"/>
      <c r="H4" s="261" t="s">
        <v>19</v>
      </c>
      <c r="I4" s="261"/>
      <c r="J4" s="261"/>
      <c r="K4" s="261"/>
      <c r="L4" s="261"/>
      <c r="M4" s="261"/>
    </row>
    <row r="5" spans="1:13" s="55" customFormat="1" ht="39.950000000000003" customHeight="1">
      <c r="A5" s="305"/>
      <c r="B5" s="175" t="s">
        <v>302</v>
      </c>
      <c r="C5" s="176" t="s">
        <v>303</v>
      </c>
      <c r="D5" s="177" t="s">
        <v>304</v>
      </c>
      <c r="E5" s="255" t="s">
        <v>305</v>
      </c>
      <c r="F5" s="253"/>
      <c r="G5" s="253"/>
      <c r="H5" s="253" t="s">
        <v>306</v>
      </c>
      <c r="I5" s="253"/>
      <c r="J5" s="254"/>
      <c r="K5" s="255" t="s">
        <v>307</v>
      </c>
      <c r="L5" s="253"/>
      <c r="M5" s="253"/>
    </row>
    <row r="6" spans="1:13" s="55" customFormat="1" ht="39.950000000000003" customHeight="1" thickBot="1">
      <c r="A6" s="300"/>
      <c r="B6" s="16" t="s">
        <v>308</v>
      </c>
      <c r="C6" s="19" t="s">
        <v>309</v>
      </c>
      <c r="D6" s="65" t="s">
        <v>310</v>
      </c>
      <c r="E6" s="157" t="s">
        <v>311</v>
      </c>
      <c r="F6" s="17" t="s">
        <v>312</v>
      </c>
      <c r="G6" s="203" t="s">
        <v>313</v>
      </c>
      <c r="H6" s="158" t="s">
        <v>311</v>
      </c>
      <c r="I6" s="18" t="s">
        <v>312</v>
      </c>
      <c r="J6" s="18" t="s">
        <v>314</v>
      </c>
      <c r="K6" s="158" t="s">
        <v>315</v>
      </c>
      <c r="L6" s="18" t="s">
        <v>316</v>
      </c>
      <c r="M6" s="178" t="s">
        <v>313</v>
      </c>
    </row>
    <row r="7" spans="1:13" s="55" customFormat="1" ht="56.1" customHeight="1">
      <c r="A7" s="13" t="s">
        <v>23</v>
      </c>
      <c r="B7" s="115">
        <f t="shared" ref="B7:B16" si="0">C7+D7</f>
        <v>1121</v>
      </c>
      <c r="C7" s="69">
        <v>695</v>
      </c>
      <c r="D7" s="69">
        <v>426</v>
      </c>
      <c r="E7" s="69">
        <f t="shared" ref="E7:E16" si="1">F7+G7</f>
        <v>3628</v>
      </c>
      <c r="F7" s="69">
        <v>1690</v>
      </c>
      <c r="G7" s="69">
        <v>1938</v>
      </c>
      <c r="H7" s="69">
        <f t="shared" ref="H7:H16" si="2">I7+J7</f>
        <v>2192</v>
      </c>
      <c r="I7" s="69">
        <v>1051</v>
      </c>
      <c r="J7" s="69">
        <v>1141</v>
      </c>
      <c r="K7" s="69">
        <f t="shared" ref="K7:K16" si="3">L7+M7</f>
        <v>1436</v>
      </c>
      <c r="L7" s="69">
        <v>639</v>
      </c>
      <c r="M7" s="69">
        <v>797</v>
      </c>
    </row>
    <row r="8" spans="1:13" s="55" customFormat="1" ht="56.1" customHeight="1">
      <c r="A8" s="13" t="s">
        <v>24</v>
      </c>
      <c r="B8" s="69">
        <f t="shared" si="0"/>
        <v>1256</v>
      </c>
      <c r="C8" s="69">
        <v>781</v>
      </c>
      <c r="D8" s="69">
        <v>475</v>
      </c>
      <c r="E8" s="69">
        <f t="shared" si="1"/>
        <v>3708</v>
      </c>
      <c r="F8" s="69">
        <v>1739</v>
      </c>
      <c r="G8" s="69">
        <v>1969</v>
      </c>
      <c r="H8" s="69">
        <f t="shared" si="2"/>
        <v>2262</v>
      </c>
      <c r="I8" s="69">
        <v>1098</v>
      </c>
      <c r="J8" s="69">
        <v>1164</v>
      </c>
      <c r="K8" s="69">
        <f t="shared" si="3"/>
        <v>1446</v>
      </c>
      <c r="L8" s="69">
        <v>641</v>
      </c>
      <c r="M8" s="69">
        <v>805</v>
      </c>
    </row>
    <row r="9" spans="1:13" s="55" customFormat="1" ht="56.1" customHeight="1">
      <c r="A9" s="13" t="s">
        <v>210</v>
      </c>
      <c r="B9" s="69">
        <f t="shared" si="0"/>
        <v>1299</v>
      </c>
      <c r="C9" s="69">
        <v>800</v>
      </c>
      <c r="D9" s="69">
        <v>499</v>
      </c>
      <c r="E9" s="69">
        <f t="shared" si="1"/>
        <v>3898</v>
      </c>
      <c r="F9" s="69">
        <v>1826</v>
      </c>
      <c r="G9" s="69">
        <v>2072</v>
      </c>
      <c r="H9" s="69">
        <f t="shared" si="2"/>
        <v>2348</v>
      </c>
      <c r="I9" s="69">
        <v>1149</v>
      </c>
      <c r="J9" s="69">
        <v>1199</v>
      </c>
      <c r="K9" s="69">
        <f t="shared" si="3"/>
        <v>1550</v>
      </c>
      <c r="L9" s="69">
        <v>677</v>
      </c>
      <c r="M9" s="69">
        <v>873</v>
      </c>
    </row>
    <row r="10" spans="1:13" s="55" customFormat="1" ht="56.1" customHeight="1">
      <c r="A10" s="13" t="s">
        <v>26</v>
      </c>
      <c r="B10" s="69">
        <f t="shared" si="0"/>
        <v>1352</v>
      </c>
      <c r="C10" s="69">
        <v>828</v>
      </c>
      <c r="D10" s="69">
        <v>524</v>
      </c>
      <c r="E10" s="69">
        <f t="shared" si="1"/>
        <v>4109</v>
      </c>
      <c r="F10" s="69">
        <v>1920</v>
      </c>
      <c r="G10" s="69">
        <v>2189</v>
      </c>
      <c r="H10" s="69">
        <f t="shared" si="2"/>
        <v>2448</v>
      </c>
      <c r="I10" s="69">
        <v>1193</v>
      </c>
      <c r="J10" s="69">
        <v>1255</v>
      </c>
      <c r="K10" s="69">
        <f t="shared" si="3"/>
        <v>1661</v>
      </c>
      <c r="L10" s="69">
        <v>727</v>
      </c>
      <c r="M10" s="69">
        <v>934</v>
      </c>
    </row>
    <row r="11" spans="1:13" s="55" customFormat="1" ht="56.1" customHeight="1">
      <c r="A11" s="13" t="s">
        <v>27</v>
      </c>
      <c r="B11" s="115">
        <f t="shared" si="0"/>
        <v>1434</v>
      </c>
      <c r="C11" s="69">
        <v>872</v>
      </c>
      <c r="D11" s="69">
        <v>562</v>
      </c>
      <c r="E11" s="69">
        <f t="shared" si="1"/>
        <v>4315</v>
      </c>
      <c r="F11" s="69">
        <v>2012</v>
      </c>
      <c r="G11" s="69">
        <v>2303</v>
      </c>
      <c r="H11" s="69">
        <f t="shared" si="2"/>
        <v>2564</v>
      </c>
      <c r="I11" s="69">
        <v>1242</v>
      </c>
      <c r="J11" s="69">
        <v>1322</v>
      </c>
      <c r="K11" s="69">
        <f t="shared" si="3"/>
        <v>1751</v>
      </c>
      <c r="L11" s="69">
        <v>770</v>
      </c>
      <c r="M11" s="69">
        <v>981</v>
      </c>
    </row>
    <row r="12" spans="1:13" s="55" customFormat="1" ht="56.1" customHeight="1">
      <c r="A12" s="13" t="s">
        <v>28</v>
      </c>
      <c r="B12" s="115">
        <f t="shared" si="0"/>
        <v>1505</v>
      </c>
      <c r="C12" s="69">
        <v>918</v>
      </c>
      <c r="D12" s="69">
        <v>587</v>
      </c>
      <c r="E12" s="69">
        <f t="shared" si="1"/>
        <v>4410</v>
      </c>
      <c r="F12" s="69">
        <v>2053</v>
      </c>
      <c r="G12" s="69">
        <v>2357</v>
      </c>
      <c r="H12" s="69">
        <f t="shared" si="2"/>
        <v>2608</v>
      </c>
      <c r="I12" s="69">
        <v>1259</v>
      </c>
      <c r="J12" s="69">
        <v>1349</v>
      </c>
      <c r="K12" s="69">
        <f t="shared" si="3"/>
        <v>1802</v>
      </c>
      <c r="L12" s="69">
        <v>794</v>
      </c>
      <c r="M12" s="69">
        <v>1008</v>
      </c>
    </row>
    <row r="13" spans="1:13" s="55" customFormat="1" ht="56.1" customHeight="1">
      <c r="A13" s="71" t="s">
        <v>317</v>
      </c>
      <c r="B13" s="115">
        <v>1605</v>
      </c>
      <c r="C13" s="69">
        <v>976</v>
      </c>
      <c r="D13" s="69">
        <v>629</v>
      </c>
      <c r="E13" s="69">
        <v>4544</v>
      </c>
      <c r="F13" s="69">
        <v>2121</v>
      </c>
      <c r="G13" s="69">
        <v>2423</v>
      </c>
      <c r="H13" s="69">
        <v>2672</v>
      </c>
      <c r="I13" s="69">
        <v>1295</v>
      </c>
      <c r="J13" s="69">
        <v>1377</v>
      </c>
      <c r="K13" s="69">
        <v>1872</v>
      </c>
      <c r="L13" s="69">
        <v>826</v>
      </c>
      <c r="M13" s="69">
        <v>1046</v>
      </c>
    </row>
    <row r="14" spans="1:13" s="55" customFormat="1" ht="56.1" customHeight="1">
      <c r="A14" s="71" t="s">
        <v>295</v>
      </c>
      <c r="B14" s="115">
        <f>C14+D14</f>
        <v>1695</v>
      </c>
      <c r="C14" s="80">
        <v>1023</v>
      </c>
      <c r="D14" s="80">
        <v>672</v>
      </c>
      <c r="E14" s="69">
        <f>F14+G14</f>
        <v>4761</v>
      </c>
      <c r="F14" s="80">
        <v>2222</v>
      </c>
      <c r="G14" s="80">
        <v>2539</v>
      </c>
      <c r="H14" s="69">
        <f>I14+J14</f>
        <v>2773</v>
      </c>
      <c r="I14" s="80">
        <v>1333</v>
      </c>
      <c r="J14" s="80">
        <v>1440</v>
      </c>
      <c r="K14" s="69">
        <f>L14+M14</f>
        <v>1988</v>
      </c>
      <c r="L14" s="80">
        <v>889</v>
      </c>
      <c r="M14" s="80">
        <v>1099</v>
      </c>
    </row>
    <row r="15" spans="1:13" s="55" customFormat="1" ht="56.1" customHeight="1">
      <c r="A15" s="71" t="s">
        <v>212</v>
      </c>
      <c r="B15" s="115">
        <v>1790</v>
      </c>
      <c r="C15" s="80">
        <v>1078</v>
      </c>
      <c r="D15" s="80">
        <v>712</v>
      </c>
      <c r="E15" s="69">
        <v>4990</v>
      </c>
      <c r="F15" s="80">
        <v>2324</v>
      </c>
      <c r="G15" s="80">
        <v>2666</v>
      </c>
      <c r="H15" s="69">
        <v>2906</v>
      </c>
      <c r="I15" s="80">
        <v>1400</v>
      </c>
      <c r="J15" s="80">
        <v>1506</v>
      </c>
      <c r="K15" s="69">
        <v>2084</v>
      </c>
      <c r="L15" s="80">
        <v>924</v>
      </c>
      <c r="M15" s="80">
        <v>1160</v>
      </c>
    </row>
    <row r="16" spans="1:13" s="55" customFormat="1" ht="56.1" customHeight="1" thickBot="1">
      <c r="A16" s="84" t="s">
        <v>297</v>
      </c>
      <c r="B16" s="179">
        <f t="shared" si="0"/>
        <v>1877</v>
      </c>
      <c r="C16" s="88">
        <v>1136</v>
      </c>
      <c r="D16" s="88">
        <v>741</v>
      </c>
      <c r="E16" s="87">
        <f t="shared" si="1"/>
        <v>5103</v>
      </c>
      <c r="F16" s="88">
        <v>2365</v>
      </c>
      <c r="G16" s="88">
        <v>2738</v>
      </c>
      <c r="H16" s="87">
        <f t="shared" si="2"/>
        <v>2985</v>
      </c>
      <c r="I16" s="88">
        <v>1436</v>
      </c>
      <c r="J16" s="88">
        <v>1549</v>
      </c>
      <c r="K16" s="87">
        <f t="shared" si="3"/>
        <v>2118</v>
      </c>
      <c r="L16" s="88">
        <v>929</v>
      </c>
      <c r="M16" s="88">
        <v>1189</v>
      </c>
    </row>
    <row r="17" spans="1:13" s="6" customFormat="1" ht="15.75" customHeight="1">
      <c r="A17" s="99" t="s">
        <v>151</v>
      </c>
      <c r="B17" s="164"/>
      <c r="C17" s="180"/>
      <c r="D17" s="181"/>
      <c r="E17" s="181"/>
      <c r="F17" s="181"/>
      <c r="G17" s="164"/>
      <c r="H17" s="6" t="s">
        <v>152</v>
      </c>
      <c r="I17" s="164"/>
      <c r="J17" s="180"/>
      <c r="K17" s="181"/>
      <c r="L17" s="181"/>
      <c r="M17" s="181"/>
    </row>
    <row r="18" spans="1:13" s="6" customFormat="1" ht="15.75" customHeight="1">
      <c r="A18" s="99"/>
      <c r="B18" s="164"/>
      <c r="C18" s="180"/>
      <c r="D18" s="181"/>
      <c r="E18" s="181"/>
      <c r="F18" s="181"/>
      <c r="G18" s="164"/>
      <c r="I18" s="164"/>
      <c r="J18" s="180"/>
      <c r="K18" s="181"/>
      <c r="L18" s="181"/>
      <c r="M18" s="181"/>
    </row>
    <row r="19" spans="1:13" s="6" customFormat="1" ht="15.75" customHeight="1">
      <c r="A19" s="99"/>
      <c r="B19" s="164"/>
      <c r="C19" s="180"/>
      <c r="D19" s="181"/>
      <c r="E19" s="181"/>
      <c r="F19" s="181"/>
      <c r="G19" s="164"/>
      <c r="I19" s="164"/>
      <c r="J19" s="180"/>
      <c r="K19" s="181"/>
      <c r="L19" s="181"/>
      <c r="M19" s="181"/>
    </row>
    <row r="20" spans="1:13" s="6" customFormat="1" ht="15.75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</row>
  </sheetData>
  <mergeCells count="9">
    <mergeCell ref="A2:G2"/>
    <mergeCell ref="H2:M2"/>
    <mergeCell ref="A4:A6"/>
    <mergeCell ref="B4:D4"/>
    <mergeCell ref="E4:G4"/>
    <mergeCell ref="H4:M4"/>
    <mergeCell ref="E5:G5"/>
    <mergeCell ref="H5:J5"/>
    <mergeCell ref="K5:M5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5195B-6F12-4389-BF1D-F602F07106DA}">
  <dimension ref="A1"/>
  <sheetViews>
    <sheetView workbookViewId="0"/>
  </sheetViews>
  <sheetFormatPr defaultRowHeight="16.5"/>
  <sheetData/>
  <sheetProtection algorithmName="SHA-512" hashValue="ONPkEz3kqrWTVnAHfFJ6mP+KFupOiTFcyQ25FVKYpF1bd2ikV8wLhYLb+x0DHvvMwaIn6VvlJyhqXNnni3cy3g==" saltValue="VffHUR2j9dxR2ZASGCfY1Q==" spinCount="100000" sheet="1" objects="1" scenarios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3</vt:i4>
      </vt:variant>
    </vt:vector>
  </HeadingPairs>
  <TitlesOfParts>
    <vt:vector size="12" baseType="lpstr">
      <vt:lpstr>貳-人口</vt:lpstr>
      <vt:lpstr>2-1現住戶人口密度及性比例</vt:lpstr>
      <vt:lpstr>2-1現住戶人口密度及性比例(2)</vt:lpstr>
      <vt:lpstr>2-2戶籍動態</vt:lpstr>
      <vt:lpstr>2-3現住人口之年齡分配</vt:lpstr>
      <vt:lpstr>2-4教育程度</vt:lpstr>
      <vt:lpstr>2-5婚姻狀況</vt:lpstr>
      <vt:lpstr>2-6原住民戶口數</vt:lpstr>
      <vt:lpstr>空白頁-30</vt:lpstr>
      <vt:lpstr>'2-1現住戶人口密度及性比例(2)'!Print_Area</vt:lpstr>
      <vt:lpstr>'2-4教育程度'!Print_Area</vt:lpstr>
      <vt:lpstr>'2-5婚姻狀況'!Print_Area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yang0118</dc:creator>
  <cp:lastModifiedBy>楊于瑩</cp:lastModifiedBy>
  <cp:lastPrinted>2023-09-25T09:59:16Z</cp:lastPrinted>
  <dcterms:created xsi:type="dcterms:W3CDTF">2023-09-20T11:30:22Z</dcterms:created>
  <dcterms:modified xsi:type="dcterms:W3CDTF">2023-09-25T09:59:28Z</dcterms:modified>
</cp:coreProperties>
</file>