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037379\Desktop\111統計年報\"/>
    </mc:Choice>
  </mc:AlternateContent>
  <xr:revisionPtr revIDLastSave="0" documentId="13_ncr:1_{491FA078-5184-43B0-B805-9D6B41CB68A0}" xr6:coauthVersionLast="47" xr6:coauthVersionMax="47" xr10:uidLastSave="{00000000-0000-0000-0000-000000000000}"/>
  <bookViews>
    <workbookView xWindow="-120" yWindow="-120" windowWidth="29040" windowHeight="15840" firstSheet="2" activeTab="8" xr2:uid="{DFE0ABC1-F3EB-44F1-B22F-4337C39A8C8D}"/>
  </bookViews>
  <sheets>
    <sheet name="肆、農林漁牧" sheetId="1" r:id="rId1"/>
    <sheet name="4-1耕地面積" sheetId="2" r:id="rId2"/>
    <sheet name="4-2稻米收穫" sheetId="3" r:id="rId3"/>
    <sheet name="4-3(1)(2)雜糧&amp;特用作物" sheetId="4" r:id="rId4"/>
    <sheet name="4-3(3)(4)蔬菜&amp;果品生產" sheetId="5" r:id="rId5"/>
    <sheet name="4-4漁戶人口" sheetId="6" r:id="rId6"/>
    <sheet name="4-5現有家畜數" sheetId="7" r:id="rId7"/>
    <sheet name="4-6家畜屠宰頭數" sheetId="8" r:id="rId8"/>
    <sheet name="4-7現有家禽數量" sheetId="9" r:id="rId9"/>
    <sheet name="空白頁-56" sheetId="10" r:id="rId10"/>
  </sheets>
  <definedNames>
    <definedName name="_xlnm.Print_Area" localSheetId="1">'4-1耕地面積'!$A$1:$J$23</definedName>
    <definedName name="_xlnm.Print_Area" localSheetId="2">'4-2稻米收穫'!$A$1:$Q$21</definedName>
    <definedName name="_xlnm.Print_Area" localSheetId="3">'4-3(1)(2)雜糧&amp;特用作物'!$A$1:$AF$19</definedName>
    <definedName name="_xlnm.Print_Area" localSheetId="4">'4-3(3)(4)蔬菜&amp;果品生產'!$A$1:$AH$19</definedName>
    <definedName name="_xlnm.Print_Area" localSheetId="6">'4-5現有家畜數'!$A$1:$H$18</definedName>
    <definedName name="_xlnm.Print_Area" localSheetId="7">'4-6家畜屠宰頭數'!$A$1:$J$22</definedName>
    <definedName name="_xlnm.Print_Area" localSheetId="8">'4-7現有家禽數量'!$A$1:$I$18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9" l="1"/>
  <c r="B11" i="9"/>
  <c r="E10" i="9"/>
  <c r="B10" i="9"/>
  <c r="E9" i="9"/>
  <c r="B9" i="9"/>
  <c r="E8" i="9"/>
  <c r="B8" i="9"/>
  <c r="E7" i="9"/>
  <c r="B7" i="9"/>
  <c r="E6" i="9"/>
  <c r="B6" i="9"/>
  <c r="E14" i="8"/>
  <c r="D14" i="8" s="1"/>
  <c r="E13" i="8"/>
  <c r="D13" i="8" s="1"/>
  <c r="E12" i="8"/>
  <c r="D12" i="8" s="1"/>
  <c r="E11" i="8"/>
  <c r="D11" i="8" s="1"/>
  <c r="E10" i="8"/>
  <c r="D10" i="8" s="1"/>
  <c r="E9" i="8"/>
  <c r="D9" i="8" s="1"/>
  <c r="B11" i="7"/>
  <c r="B10" i="7"/>
  <c r="B9" i="7"/>
  <c r="B8" i="7"/>
  <c r="B7" i="7"/>
  <c r="B6" i="7"/>
  <c r="I16" i="6"/>
  <c r="B16" i="6"/>
  <c r="B15" i="6" l="1"/>
  <c r="B14" i="6"/>
  <c r="I12" i="6"/>
  <c r="B12" i="6"/>
  <c r="I11" i="6"/>
  <c r="B11" i="6"/>
  <c r="I10" i="6"/>
  <c r="B10" i="6"/>
  <c r="I9" i="6"/>
  <c r="B9" i="6"/>
  <c r="I8" i="6"/>
  <c r="B8" i="6"/>
  <c r="I7" i="6"/>
  <c r="B7" i="6"/>
  <c r="V15" i="5"/>
  <c r="U15" i="5"/>
  <c r="V16" i="5"/>
  <c r="U16" i="5"/>
  <c r="V14" i="5"/>
  <c r="U14" i="5"/>
  <c r="C14" i="5"/>
  <c r="B14" i="5"/>
  <c r="V12" i="5"/>
  <c r="U12" i="5"/>
  <c r="C12" i="5"/>
  <c r="B12" i="5"/>
  <c r="V11" i="5"/>
  <c r="U11" i="5"/>
  <c r="C11" i="5"/>
  <c r="B11" i="5"/>
  <c r="V10" i="5"/>
  <c r="U10" i="5"/>
  <c r="C10" i="5"/>
  <c r="B10" i="5"/>
  <c r="V9" i="5"/>
  <c r="U9" i="5"/>
  <c r="C9" i="5"/>
  <c r="B9" i="5"/>
  <c r="V8" i="5"/>
  <c r="U8" i="5"/>
  <c r="C8" i="5"/>
  <c r="B8" i="5"/>
  <c r="V7" i="5"/>
  <c r="U7" i="5"/>
  <c r="C7" i="5"/>
  <c r="B7" i="5"/>
  <c r="V14" i="4"/>
  <c r="U14" i="4"/>
  <c r="C14" i="4"/>
  <c r="B14" i="4"/>
  <c r="V12" i="4"/>
  <c r="U12" i="4"/>
  <c r="C12" i="4"/>
  <c r="B12" i="4"/>
  <c r="V11" i="4"/>
  <c r="U11" i="4"/>
  <c r="C11" i="4"/>
  <c r="B11" i="4"/>
  <c r="V10" i="4"/>
  <c r="U10" i="4"/>
  <c r="C10" i="4"/>
  <c r="B10" i="4"/>
  <c r="V9" i="4"/>
  <c r="U9" i="4"/>
  <c r="C9" i="4"/>
  <c r="B9" i="4"/>
  <c r="V8" i="4"/>
  <c r="U8" i="4"/>
  <c r="C8" i="4"/>
  <c r="B8" i="4"/>
  <c r="V7" i="4"/>
  <c r="U7" i="4"/>
  <c r="C7" i="4"/>
  <c r="B7" i="4"/>
  <c r="E16" i="3"/>
  <c r="C16" i="3" s="1"/>
  <c r="D16" i="3"/>
  <c r="B16" i="3" s="1"/>
  <c r="E14" i="3"/>
  <c r="C14" i="3" s="1"/>
  <c r="D14" i="3"/>
  <c r="B14" i="3" s="1"/>
  <c r="E13" i="3"/>
  <c r="C13" i="3" s="1"/>
  <c r="D13" i="3"/>
  <c r="B13" i="3" s="1"/>
  <c r="E12" i="3"/>
  <c r="C12" i="3" s="1"/>
  <c r="D12" i="3"/>
  <c r="B12" i="3" s="1"/>
  <c r="E11" i="3"/>
  <c r="C11" i="3" s="1"/>
  <c r="D11" i="3"/>
  <c r="B11" i="3" s="1"/>
  <c r="E10" i="3"/>
  <c r="C10" i="3" s="1"/>
  <c r="D10" i="3"/>
  <c r="B10" i="3" s="1"/>
  <c r="E9" i="3"/>
  <c r="C9" i="3" s="1"/>
  <c r="D9" i="3"/>
  <c r="B9" i="3" s="1"/>
  <c r="D19" i="2"/>
  <c r="C19" i="2" s="1"/>
  <c r="B19" i="2" s="1"/>
  <c r="D17" i="2"/>
  <c r="C17" i="2" s="1"/>
  <c r="B17" i="2" s="1"/>
  <c r="D16" i="2"/>
  <c r="C16" i="2" s="1"/>
  <c r="B16" i="2" s="1"/>
  <c r="D15" i="2"/>
  <c r="C15" i="2" s="1"/>
  <c r="B15" i="2" s="1"/>
  <c r="D14" i="2"/>
  <c r="C14" i="2" s="1"/>
  <c r="B14" i="2" s="1"/>
  <c r="D13" i="2"/>
  <c r="C13" i="2" s="1"/>
  <c r="B13" i="2" s="1"/>
  <c r="C8" i="2"/>
  <c r="B8" i="2" s="1"/>
</calcChain>
</file>

<file path=xl/sharedStrings.xml><?xml version="1.0" encoding="utf-8"?>
<sst xmlns="http://schemas.openxmlformats.org/spreadsheetml/2006/main" count="416" uniqueCount="228">
  <si>
    <t>肆、農林漁牧</t>
    <phoneticPr fontId="3" type="noConversion"/>
  </si>
  <si>
    <r>
      <t xml:space="preserve">Ⅳ. </t>
    </r>
    <r>
      <rPr>
        <b/>
        <sz val="30"/>
        <rFont val="Times New Roman"/>
        <family val="1"/>
      </rPr>
      <t xml:space="preserve">Agriculture, Forestry </t>
    </r>
    <phoneticPr fontId="3" type="noConversion"/>
  </si>
  <si>
    <t>Fishery and Animal</t>
    <phoneticPr fontId="3" type="noConversion"/>
  </si>
  <si>
    <t>Husbandry</t>
    <phoneticPr fontId="3" type="noConversion"/>
  </si>
  <si>
    <r>
      <rPr>
        <sz val="10"/>
        <rFont val="標楷體"/>
        <family val="4"/>
        <charset val="136"/>
      </rPr>
      <t>農林漁牧</t>
    </r>
    <phoneticPr fontId="3" type="noConversion"/>
  </si>
  <si>
    <t>Agriculture, Forestry, Fishery and Animal Husbandry</t>
    <phoneticPr fontId="3" type="noConversion"/>
  </si>
  <si>
    <r>
      <rPr>
        <b/>
        <sz val="16"/>
        <rFont val="標楷體"/>
        <family val="4"/>
        <charset val="136"/>
      </rPr>
      <t>表4-1、耕地面積</t>
    </r>
    <r>
      <rPr>
        <b/>
        <sz val="12"/>
        <rFont val="華康粗圓體"/>
        <family val="3"/>
        <charset val="136"/>
      </rPr>
      <t xml:space="preserve">
</t>
    </r>
    <r>
      <rPr>
        <b/>
        <sz val="14"/>
        <rFont val="標楷體"/>
        <family val="4"/>
        <charset val="136"/>
      </rPr>
      <t>Table</t>
    </r>
    <r>
      <rPr>
        <b/>
        <sz val="14"/>
        <rFont val="Times New Roman"/>
        <family val="1"/>
      </rPr>
      <t xml:space="preserve"> 4-1. Cultivated  Land  Area</t>
    </r>
    <phoneticPr fontId="3" type="noConversion"/>
  </si>
  <si>
    <t>單位：公頃</t>
    <phoneticPr fontId="3" type="noConversion"/>
  </si>
  <si>
    <t>Unit : Ha.</t>
    <phoneticPr fontId="3" type="noConversion"/>
  </si>
  <si>
    <r>
      <rPr>
        <sz val="10"/>
        <rFont val="標楷體"/>
        <family val="4"/>
        <charset val="136"/>
      </rPr>
      <t>年底別</t>
    </r>
    <r>
      <rPr>
        <sz val="10"/>
        <rFont val="華康粗圓體"/>
        <family val="3"/>
        <charset val="136"/>
      </rPr>
      <t xml:space="preserve">
</t>
    </r>
    <r>
      <rPr>
        <sz val="10"/>
        <rFont val="Times New Roman"/>
        <family val="1"/>
      </rPr>
      <t>End of Year</t>
    </r>
    <phoneticPr fontId="3" type="noConversion"/>
  </si>
  <si>
    <r>
      <rPr>
        <sz val="10"/>
        <rFont val="標楷體"/>
        <family val="4"/>
        <charset val="136"/>
      </rPr>
      <t>總   計</t>
    </r>
    <r>
      <rPr>
        <sz val="10"/>
        <rFont val="華康粗圓體"/>
        <family val="3"/>
        <charset val="136"/>
      </rPr>
      <t xml:space="preserve">
</t>
    </r>
    <r>
      <rPr>
        <sz val="10"/>
        <rFont val="Times New Roman"/>
        <family val="1"/>
      </rPr>
      <t>Grand Total</t>
    </r>
    <phoneticPr fontId="3" type="noConversion"/>
  </si>
  <si>
    <r>
      <rPr>
        <sz val="10"/>
        <rFont val="標楷體"/>
        <family val="4"/>
        <charset val="136"/>
      </rPr>
      <t>水田</t>
    </r>
    <r>
      <rPr>
        <sz val="10"/>
        <rFont val="華康粗圓體"/>
        <family val="3"/>
        <charset val="136"/>
      </rPr>
      <t>　　　</t>
    </r>
    <r>
      <rPr>
        <sz val="10"/>
        <rFont val="Times New Roman"/>
        <family val="1"/>
      </rPr>
      <t xml:space="preserve">Paddy  Field </t>
    </r>
    <r>
      <rPr>
        <sz val="10"/>
        <rFont val="華康粗圓體"/>
        <family val="3"/>
        <charset val="136"/>
      </rPr>
      <t>　</t>
    </r>
    <phoneticPr fontId="3" type="noConversion"/>
  </si>
  <si>
    <r>
      <rPr>
        <sz val="10"/>
        <rFont val="標楷體"/>
        <family val="4"/>
        <charset val="136"/>
      </rPr>
      <t>旱  田</t>
    </r>
    <r>
      <rPr>
        <sz val="10"/>
        <rFont val="華康粗圓體"/>
        <family val="3"/>
        <charset val="136"/>
      </rPr>
      <t xml:space="preserve">
</t>
    </r>
    <r>
      <rPr>
        <sz val="10"/>
        <rFont val="Times New Roman"/>
        <family val="1"/>
      </rPr>
      <t>Upland Field</t>
    </r>
    <phoneticPr fontId="3" type="noConversion"/>
  </si>
  <si>
    <r>
      <rPr>
        <sz val="10"/>
        <rFont val="標楷體"/>
        <family val="4"/>
        <charset val="136"/>
      </rPr>
      <t>合  計</t>
    </r>
    <r>
      <rPr>
        <sz val="10"/>
        <rFont val="華康粗圓體"/>
        <family val="3"/>
        <charset val="136"/>
      </rPr>
      <t xml:space="preserve">
</t>
    </r>
    <r>
      <rPr>
        <sz val="10"/>
        <rFont val="Times New Roman"/>
        <family val="1"/>
      </rPr>
      <t>Total</t>
    </r>
    <phoneticPr fontId="3" type="noConversion"/>
  </si>
  <si>
    <r>
      <rPr>
        <sz val="10"/>
        <rFont val="標楷體"/>
        <family val="4"/>
        <charset val="136"/>
      </rPr>
      <t>兩期作</t>
    </r>
    <r>
      <rPr>
        <sz val="10"/>
        <rFont val="華康粗圓體"/>
        <family val="3"/>
        <charset val="136"/>
      </rPr>
      <t xml:space="preserve">
</t>
    </r>
    <r>
      <rPr>
        <sz val="10"/>
        <rFont val="Times New Roman"/>
        <family val="1"/>
      </rPr>
      <t>Double-cropped</t>
    </r>
    <phoneticPr fontId="3" type="noConversion"/>
  </si>
  <si>
    <r>
      <rPr>
        <sz val="10"/>
        <rFont val="標楷體"/>
        <family val="4"/>
        <charset val="136"/>
      </rPr>
      <t>單   期   作</t>
    </r>
    <r>
      <rPr>
        <sz val="10"/>
        <rFont val="華康粗圓體"/>
        <family val="3"/>
        <charset val="136"/>
      </rPr>
      <t xml:space="preserve">
</t>
    </r>
    <r>
      <rPr>
        <sz val="10"/>
        <rFont val="Times New Roman"/>
        <family val="1"/>
      </rPr>
      <t xml:space="preserve"> Single-cropped</t>
    </r>
    <phoneticPr fontId="3" type="noConversion"/>
  </si>
  <si>
    <r>
      <t xml:space="preserve">第一期作
</t>
    </r>
    <r>
      <rPr>
        <sz val="10"/>
        <rFont val="Times New Roman"/>
        <family val="1"/>
      </rPr>
      <t>1st  Crop</t>
    </r>
    <phoneticPr fontId="3" type="noConversion"/>
  </si>
  <si>
    <r>
      <rPr>
        <sz val="10"/>
        <rFont val="標楷體"/>
        <family val="4"/>
        <charset val="136"/>
      </rPr>
      <t>第二期作</t>
    </r>
    <r>
      <rPr>
        <sz val="10"/>
        <rFont val="華康粗圓體"/>
        <family val="3"/>
        <charset val="136"/>
      </rPr>
      <t xml:space="preserve">
</t>
    </r>
    <r>
      <rPr>
        <sz val="10"/>
        <rFont val="Times New Roman"/>
        <family val="1"/>
      </rPr>
      <t>2nd Crop</t>
    </r>
    <phoneticPr fontId="3" type="noConversion"/>
  </si>
  <si>
    <r>
      <rPr>
        <sz val="10"/>
        <rFont val="標楷體"/>
        <family val="4"/>
        <charset val="136"/>
      </rPr>
      <t>民國</t>
    </r>
    <r>
      <rPr>
        <sz val="10"/>
        <rFont val="Times New Roman"/>
        <family val="1"/>
      </rPr>
      <t>102</t>
    </r>
    <r>
      <rPr>
        <sz val="10"/>
        <rFont val="標楷體"/>
        <family val="4"/>
        <charset val="136"/>
      </rPr>
      <t xml:space="preserve">年底
</t>
    </r>
    <r>
      <rPr>
        <sz val="10"/>
        <rFont val="Times New Roman"/>
        <family val="1"/>
      </rPr>
      <t>End of 2013</t>
    </r>
    <phoneticPr fontId="3" type="noConversion"/>
  </si>
  <si>
    <r>
      <rPr>
        <sz val="10"/>
        <rFont val="標楷體"/>
        <family val="4"/>
        <charset val="136"/>
      </rPr>
      <t>年底別</t>
    </r>
    <r>
      <rPr>
        <sz val="10"/>
        <rFont val="細明體"/>
        <family val="3"/>
        <charset val="136"/>
      </rPr>
      <t xml:space="preserve">
</t>
    </r>
    <r>
      <rPr>
        <sz val="10"/>
        <rFont val="Times New Roman"/>
        <family val="1"/>
      </rPr>
      <t>End of Year</t>
    </r>
    <phoneticPr fontId="3" type="noConversion"/>
  </si>
  <si>
    <r>
      <rPr>
        <sz val="10"/>
        <rFont val="標楷體"/>
        <family val="4"/>
        <charset val="136"/>
      </rPr>
      <t>總</t>
    </r>
    <r>
      <rPr>
        <sz val="10"/>
        <rFont val="Times New Roman"/>
        <family val="1"/>
      </rPr>
      <t xml:space="preserve">   </t>
    </r>
    <r>
      <rPr>
        <sz val="10"/>
        <rFont val="標楷體"/>
        <family val="4"/>
        <charset val="136"/>
      </rPr>
      <t>計</t>
    </r>
    <r>
      <rPr>
        <sz val="10"/>
        <rFont val="Times New Roman"/>
        <family val="1"/>
      </rPr>
      <t xml:space="preserve">
Grand Total</t>
    </r>
    <phoneticPr fontId="3" type="noConversion"/>
  </si>
  <si>
    <r>
      <rPr>
        <sz val="10"/>
        <rFont val="標楷體"/>
        <family val="4"/>
        <charset val="136"/>
      </rPr>
      <t>耕作地</t>
    </r>
    <phoneticPr fontId="3" type="noConversion"/>
  </si>
  <si>
    <t>Cropland</t>
    <phoneticPr fontId="3" type="noConversion"/>
  </si>
  <si>
    <r>
      <rPr>
        <sz val="10"/>
        <rFont val="標楷體"/>
        <family val="4"/>
        <charset val="136"/>
      </rPr>
      <t>長期休閒地</t>
    </r>
    <r>
      <rPr>
        <sz val="10"/>
        <rFont val="Times New Roman"/>
        <family val="1"/>
      </rPr>
      <t xml:space="preserve">
Abandoned
 Field</t>
    </r>
    <phoneticPr fontId="3" type="noConversion"/>
  </si>
  <si>
    <r>
      <rPr>
        <sz val="10"/>
        <rFont val="標楷體"/>
        <family val="4"/>
        <charset val="136"/>
      </rPr>
      <t>農耕土地
佔總面積</t>
    </r>
    <r>
      <rPr>
        <sz val="10"/>
        <rFont val="Times New Roman"/>
        <family val="1"/>
      </rPr>
      <t xml:space="preserve">
(%)
The Proportion of
Cropland
(%)
</t>
    </r>
    <phoneticPr fontId="3" type="noConversion"/>
  </si>
  <si>
    <r>
      <rPr>
        <sz val="10"/>
        <rFont val="標楷體"/>
        <family val="4"/>
        <charset val="136"/>
      </rPr>
      <t>合</t>
    </r>
    <r>
      <rPr>
        <sz val="10"/>
        <rFont val="Times New Roman"/>
        <family val="1"/>
      </rPr>
      <t xml:space="preserve">  </t>
    </r>
    <r>
      <rPr>
        <sz val="10"/>
        <rFont val="標楷體"/>
        <family val="4"/>
        <charset val="136"/>
      </rPr>
      <t>計</t>
    </r>
    <r>
      <rPr>
        <sz val="10"/>
        <rFont val="Times New Roman"/>
        <family val="1"/>
      </rPr>
      <t xml:space="preserve">
Total</t>
    </r>
    <phoneticPr fontId="3" type="noConversion"/>
  </si>
  <si>
    <r>
      <rPr>
        <sz val="10"/>
        <rFont val="標楷體"/>
        <family val="4"/>
        <charset val="136"/>
      </rPr>
      <t>短期耕作地</t>
    </r>
    <phoneticPr fontId="3" type="noConversion"/>
  </si>
  <si>
    <t>Short Term Cropland</t>
    <phoneticPr fontId="3" type="noConversion"/>
  </si>
  <si>
    <r>
      <rPr>
        <sz val="10"/>
        <rFont val="標楷體"/>
        <family val="4"/>
        <charset val="136"/>
      </rPr>
      <t>長期耕作地</t>
    </r>
    <r>
      <rPr>
        <sz val="10"/>
        <rFont val="Times New Roman"/>
        <family val="1"/>
      </rPr>
      <t xml:space="preserve">
Permanent 
Cropland</t>
    </r>
    <phoneticPr fontId="3" type="noConversion"/>
  </si>
  <si>
    <r>
      <rPr>
        <sz val="10"/>
        <rFont val="標楷體"/>
        <family val="4"/>
        <charset val="136"/>
      </rPr>
      <t>小計</t>
    </r>
    <r>
      <rPr>
        <sz val="10"/>
        <rFont val="Times New Roman"/>
        <family val="1"/>
      </rPr>
      <t xml:space="preserve">
Subtotal</t>
    </r>
    <phoneticPr fontId="3" type="noConversion"/>
  </si>
  <si>
    <r>
      <rPr>
        <sz val="10"/>
        <rFont val="標楷體"/>
        <family val="4"/>
        <charset val="136"/>
      </rPr>
      <t>水稻</t>
    </r>
    <r>
      <rPr>
        <sz val="10"/>
        <rFont val="Times New Roman"/>
        <family val="1"/>
      </rPr>
      <t xml:space="preserve">
Rice</t>
    </r>
    <phoneticPr fontId="3" type="noConversion"/>
  </si>
  <si>
    <r>
      <rPr>
        <sz val="10"/>
        <rFont val="標楷體"/>
        <family val="4"/>
        <charset val="136"/>
      </rPr>
      <t>水稻以外</t>
    </r>
    <r>
      <rPr>
        <sz val="10"/>
        <rFont val="Times New Roman"/>
        <family val="1"/>
      </rPr>
      <t xml:space="preserve">
</t>
    </r>
    <r>
      <rPr>
        <sz val="10"/>
        <rFont val="標楷體"/>
        <family val="4"/>
        <charset val="136"/>
      </rPr>
      <t>之短期作</t>
    </r>
    <r>
      <rPr>
        <sz val="10"/>
        <rFont val="Times New Roman"/>
        <family val="1"/>
      </rPr>
      <t xml:space="preserve">
Temporary Crops,
Excluding Rice</t>
    </r>
    <phoneticPr fontId="3" type="noConversion"/>
  </si>
  <si>
    <r>
      <rPr>
        <sz val="10"/>
        <rFont val="標楷體"/>
        <family val="4"/>
        <charset val="136"/>
      </rPr>
      <t>短期休閒</t>
    </r>
    <r>
      <rPr>
        <sz val="10"/>
        <rFont val="Times New Roman"/>
        <family val="1"/>
      </rPr>
      <t xml:space="preserve">
Short Term 
Fallow</t>
    </r>
    <phoneticPr fontId="3" type="noConversion"/>
  </si>
  <si>
    <r>
      <rPr>
        <sz val="10"/>
        <rFont val="標楷體"/>
        <family val="4"/>
        <charset val="136"/>
      </rPr>
      <t>民國</t>
    </r>
    <r>
      <rPr>
        <sz val="10"/>
        <rFont val="Times New Roman"/>
        <family val="1"/>
      </rPr>
      <t>103</t>
    </r>
    <r>
      <rPr>
        <sz val="10"/>
        <rFont val="標楷體"/>
        <family val="4"/>
        <charset val="136"/>
      </rPr>
      <t xml:space="preserve">年底
</t>
    </r>
    <r>
      <rPr>
        <sz val="10"/>
        <rFont val="Times New Roman"/>
        <family val="1"/>
      </rPr>
      <t>End of 2014</t>
    </r>
    <phoneticPr fontId="3" type="noConversion"/>
  </si>
  <si>
    <r>
      <rPr>
        <sz val="10"/>
        <rFont val="標楷體"/>
        <family val="4"/>
        <charset val="136"/>
      </rPr>
      <t>民國</t>
    </r>
    <r>
      <rPr>
        <sz val="10"/>
        <rFont val="Times New Roman"/>
        <family val="1"/>
      </rPr>
      <t>104</t>
    </r>
    <r>
      <rPr>
        <sz val="10"/>
        <rFont val="標楷體"/>
        <family val="4"/>
        <charset val="136"/>
      </rPr>
      <t xml:space="preserve">年底
</t>
    </r>
    <r>
      <rPr>
        <sz val="10"/>
        <rFont val="Times New Roman"/>
        <family val="1"/>
      </rPr>
      <t>End of 2015</t>
    </r>
    <r>
      <rPr>
        <sz val="12"/>
        <rFont val="新細明體"/>
        <family val="1"/>
        <charset val="136"/>
      </rPr>
      <t/>
    </r>
    <phoneticPr fontId="3" type="noConversion"/>
  </si>
  <si>
    <r>
      <rPr>
        <sz val="10"/>
        <rFont val="標楷體"/>
        <family val="4"/>
        <charset val="136"/>
      </rPr>
      <t>民國</t>
    </r>
    <r>
      <rPr>
        <sz val="10"/>
        <rFont val="Times New Roman"/>
        <family val="1"/>
      </rPr>
      <t>105</t>
    </r>
    <r>
      <rPr>
        <sz val="10"/>
        <rFont val="標楷體"/>
        <family val="4"/>
        <charset val="136"/>
      </rPr>
      <t xml:space="preserve">年底
</t>
    </r>
    <r>
      <rPr>
        <sz val="10"/>
        <rFont val="Times New Roman"/>
        <family val="1"/>
      </rPr>
      <t>End of 2016</t>
    </r>
    <phoneticPr fontId="3" type="noConversion"/>
  </si>
  <si>
    <r>
      <rPr>
        <sz val="10"/>
        <rFont val="標楷體"/>
        <family val="4"/>
        <charset val="136"/>
      </rPr>
      <t>民國</t>
    </r>
    <r>
      <rPr>
        <sz val="10"/>
        <rFont val="Times New Roman"/>
        <family val="1"/>
      </rPr>
      <t>106</t>
    </r>
    <r>
      <rPr>
        <sz val="10"/>
        <rFont val="標楷體"/>
        <family val="4"/>
        <charset val="136"/>
      </rPr>
      <t xml:space="preserve">年底
</t>
    </r>
    <r>
      <rPr>
        <sz val="10"/>
        <rFont val="Times New Roman"/>
        <family val="1"/>
      </rPr>
      <t>End of 2017</t>
    </r>
    <phoneticPr fontId="3" type="noConversion"/>
  </si>
  <si>
    <r>
      <rPr>
        <sz val="10"/>
        <rFont val="標楷體"/>
        <family val="4"/>
        <charset val="136"/>
      </rPr>
      <t>民國</t>
    </r>
    <r>
      <rPr>
        <sz val="10"/>
        <rFont val="Times New Roman"/>
        <family val="1"/>
      </rPr>
      <t>107</t>
    </r>
    <r>
      <rPr>
        <sz val="10"/>
        <rFont val="標楷體"/>
        <family val="4"/>
        <charset val="136"/>
      </rPr>
      <t xml:space="preserve">年底
</t>
    </r>
    <r>
      <rPr>
        <sz val="10"/>
        <rFont val="Times New Roman"/>
        <family val="1"/>
      </rPr>
      <t>End of 2018</t>
    </r>
    <phoneticPr fontId="3" type="noConversion"/>
  </si>
  <si>
    <r>
      <rPr>
        <sz val="10"/>
        <rFont val="標楷體"/>
        <family val="4"/>
        <charset val="136"/>
      </rPr>
      <t>民國108年底</t>
    </r>
    <r>
      <rPr>
        <sz val="10"/>
        <rFont val="新細明體"/>
        <family val="1"/>
        <charset val="136"/>
      </rPr>
      <t xml:space="preserve">
</t>
    </r>
    <r>
      <rPr>
        <sz val="10"/>
        <rFont val="Times New Roman"/>
        <family val="1"/>
      </rPr>
      <t>End of 2019</t>
    </r>
    <phoneticPr fontId="3" type="noConversion"/>
  </si>
  <si>
    <r>
      <rPr>
        <sz val="10"/>
        <rFont val="標楷體"/>
        <family val="4"/>
        <charset val="136"/>
      </rPr>
      <t>民國</t>
    </r>
    <r>
      <rPr>
        <sz val="10"/>
        <rFont val="Times New Roman"/>
        <family val="1"/>
      </rPr>
      <t>109</t>
    </r>
    <r>
      <rPr>
        <sz val="10"/>
        <rFont val="標楷體"/>
        <family val="4"/>
        <charset val="136"/>
      </rPr>
      <t xml:space="preserve">年底
</t>
    </r>
    <r>
      <rPr>
        <sz val="10"/>
        <rFont val="Times New Roman"/>
        <family val="1"/>
      </rPr>
      <t>End of 2020</t>
    </r>
    <phoneticPr fontId="3" type="noConversion"/>
  </si>
  <si>
    <r>
      <rPr>
        <sz val="10"/>
        <rFont val="標楷體"/>
        <family val="4"/>
        <charset val="136"/>
      </rPr>
      <t>民國</t>
    </r>
    <r>
      <rPr>
        <sz val="10"/>
        <rFont val="Times New Roman"/>
        <family val="1"/>
      </rPr>
      <t>110</t>
    </r>
    <r>
      <rPr>
        <sz val="10"/>
        <rFont val="標楷體"/>
        <family val="4"/>
        <charset val="136"/>
      </rPr>
      <t xml:space="preserve">年底
</t>
    </r>
    <r>
      <rPr>
        <sz val="10"/>
        <rFont val="Times New Roman"/>
        <family val="1"/>
      </rPr>
      <t>End of 2021</t>
    </r>
    <phoneticPr fontId="3" type="noConversion"/>
  </si>
  <si>
    <t>資料來源：桃園市政府農業局。</t>
    <phoneticPr fontId="3" type="noConversion"/>
  </si>
  <si>
    <r>
      <rPr>
        <sz val="10"/>
        <rFont val="標楷體"/>
        <family val="4"/>
        <charset val="136"/>
      </rPr>
      <t>民國</t>
    </r>
    <r>
      <rPr>
        <sz val="10"/>
        <rFont val="Times New Roman"/>
        <family val="1"/>
      </rPr>
      <t>111</t>
    </r>
    <r>
      <rPr>
        <sz val="10"/>
        <rFont val="標楷體"/>
        <family val="4"/>
        <charset val="136"/>
      </rPr>
      <t xml:space="preserve">年底
</t>
    </r>
    <r>
      <rPr>
        <sz val="10"/>
        <rFont val="Times New Roman"/>
        <family val="1"/>
      </rPr>
      <t>End of 2022</t>
    </r>
    <phoneticPr fontId="3" type="noConversion"/>
  </si>
  <si>
    <t>農林漁牧</t>
    <phoneticPr fontId="3" type="noConversion"/>
  </si>
  <si>
    <t>Agriculture, Forestry, Fishery, and Animal Husbandry</t>
    <phoneticPr fontId="3" type="noConversion"/>
  </si>
  <si>
    <r>
      <rPr>
        <b/>
        <sz val="16"/>
        <rFont val="標楷體"/>
        <family val="4"/>
        <charset val="136"/>
      </rPr>
      <t>表</t>
    </r>
    <r>
      <rPr>
        <b/>
        <sz val="16"/>
        <rFont val="Times New Roman"/>
        <family val="1"/>
      </rPr>
      <t>4-2</t>
    </r>
    <r>
      <rPr>
        <b/>
        <sz val="16"/>
        <rFont val="標楷體"/>
        <family val="4"/>
        <charset val="136"/>
      </rPr>
      <t>、稻米收穫面積及生產量</t>
    </r>
    <phoneticPr fontId="3" type="noConversion"/>
  </si>
  <si>
    <r>
      <t>Table 4-2. Harvested Area of Paddy Field and Rice Production</t>
    </r>
    <r>
      <rPr>
        <b/>
        <sz val="14"/>
        <color indexed="10"/>
        <rFont val="Times New Roman"/>
        <family val="1"/>
      </rPr>
      <t xml:space="preserve"> </t>
    </r>
    <phoneticPr fontId="3" type="noConversion"/>
  </si>
  <si>
    <t>單位：公頃；公噸</t>
    <phoneticPr fontId="3" type="noConversion"/>
  </si>
  <si>
    <t>Unit : Ha. ; Ton</t>
    <phoneticPr fontId="3" type="noConversion"/>
  </si>
  <si>
    <r>
      <rPr>
        <sz val="10"/>
        <rFont val="標楷體"/>
        <family val="4"/>
        <charset val="136"/>
      </rPr>
      <t xml:space="preserve">年別
</t>
    </r>
    <r>
      <rPr>
        <sz val="10"/>
        <rFont val="Times New Roman"/>
        <family val="1"/>
      </rPr>
      <t>Year</t>
    </r>
    <phoneticPr fontId="3" type="noConversion"/>
  </si>
  <si>
    <r>
      <rPr>
        <sz val="10"/>
        <rFont val="標楷體"/>
        <family val="4"/>
        <charset val="136"/>
      </rPr>
      <t>總　　　　計</t>
    </r>
    <r>
      <rPr>
        <sz val="9"/>
        <rFont val="Times New Roman"/>
        <family val="1"/>
      </rPr>
      <t xml:space="preserve">
</t>
    </r>
    <r>
      <rPr>
        <sz val="10"/>
        <rFont val="Times New Roman"/>
        <family val="1"/>
      </rPr>
      <t>Grand Total</t>
    </r>
    <phoneticPr fontId="3" type="noConversion"/>
  </si>
  <si>
    <r>
      <rPr>
        <sz val="10"/>
        <rFont val="Times New Roman"/>
        <family val="1"/>
      </rPr>
      <t xml:space="preserve"> </t>
    </r>
    <r>
      <rPr>
        <sz val="10"/>
        <rFont val="標楷體"/>
        <family val="4"/>
        <charset val="136"/>
      </rPr>
      <t>水</t>
    </r>
    <r>
      <rPr>
        <sz val="10"/>
        <rFont val="Times New Roman"/>
        <family val="1"/>
      </rPr>
      <t xml:space="preserve">         </t>
    </r>
    <r>
      <rPr>
        <sz val="10"/>
        <rFont val="標楷體"/>
        <family val="4"/>
        <charset val="136"/>
      </rPr>
      <t>稻　　</t>
    </r>
    <r>
      <rPr>
        <sz val="9"/>
        <rFont val="華康粗圓體"/>
        <family val="3"/>
        <charset val="136"/>
      </rPr>
      <t>　　　</t>
    </r>
    <phoneticPr fontId="3" type="noConversion"/>
  </si>
  <si>
    <t>Rice</t>
    <phoneticPr fontId="3" type="noConversion"/>
  </si>
  <si>
    <r>
      <rPr>
        <sz val="10"/>
        <rFont val="標楷體"/>
        <family val="4"/>
        <charset val="136"/>
      </rPr>
      <t>陸稻</t>
    </r>
    <r>
      <rPr>
        <sz val="9"/>
        <rFont val="Times New Roman"/>
        <family val="1"/>
      </rPr>
      <t xml:space="preserve">
</t>
    </r>
    <r>
      <rPr>
        <sz val="10"/>
        <rFont val="Times New Roman"/>
        <family val="1"/>
      </rPr>
      <t>Upland Rice</t>
    </r>
    <phoneticPr fontId="3" type="noConversion"/>
  </si>
  <si>
    <r>
      <rPr>
        <sz val="10"/>
        <rFont val="標楷體"/>
        <family val="4"/>
        <charset val="136"/>
      </rPr>
      <t>合計</t>
    </r>
    <r>
      <rPr>
        <sz val="9"/>
        <rFont val="Times New Roman"/>
        <family val="1"/>
      </rPr>
      <t xml:space="preserve">
</t>
    </r>
    <r>
      <rPr>
        <sz val="10"/>
        <rFont val="Times New Roman"/>
        <family val="1"/>
      </rPr>
      <t>Total</t>
    </r>
    <phoneticPr fontId="3" type="noConversion"/>
  </si>
  <si>
    <r>
      <rPr>
        <sz val="10"/>
        <rFont val="標楷體"/>
        <family val="4"/>
        <charset val="136"/>
      </rPr>
      <t>稻</t>
    </r>
    <r>
      <rPr>
        <sz val="10"/>
        <rFont val="Times New Roman"/>
        <family val="1"/>
      </rPr>
      <t>(</t>
    </r>
    <r>
      <rPr>
        <sz val="10"/>
        <rFont val="標楷體"/>
        <family val="4"/>
        <charset val="136"/>
      </rPr>
      <t>蓬萊</t>
    </r>
    <r>
      <rPr>
        <sz val="10"/>
        <rFont val="Times New Roman"/>
        <family val="1"/>
      </rPr>
      <t>)</t>
    </r>
    <r>
      <rPr>
        <sz val="10"/>
        <rFont val="標楷體"/>
        <family val="4"/>
        <charset val="136"/>
      </rPr>
      <t>　</t>
    </r>
    <r>
      <rPr>
        <sz val="9"/>
        <rFont val="華康粗圓體"/>
        <family val="3"/>
        <charset val="136"/>
      </rPr>
      <t xml:space="preserve">　
</t>
    </r>
    <r>
      <rPr>
        <sz val="10"/>
        <rFont val="Times New Roman"/>
        <family val="1"/>
      </rPr>
      <t>Japonica  Rice</t>
    </r>
    <phoneticPr fontId="3" type="noConversion"/>
  </si>
  <si>
    <r>
      <rPr>
        <sz val="10"/>
        <rFont val="標楷體"/>
        <family val="4"/>
        <charset val="136"/>
      </rPr>
      <t>硬秈稻</t>
    </r>
    <r>
      <rPr>
        <sz val="10"/>
        <rFont val="Times New Roman"/>
        <family val="1"/>
      </rPr>
      <t>(</t>
    </r>
    <r>
      <rPr>
        <sz val="10"/>
        <rFont val="標楷體"/>
        <family val="4"/>
        <charset val="136"/>
      </rPr>
      <t>在來</t>
    </r>
    <r>
      <rPr>
        <sz val="10"/>
        <rFont val="Times New Roman"/>
        <family val="1"/>
      </rPr>
      <t>)</t>
    </r>
    <r>
      <rPr>
        <sz val="10"/>
        <rFont val="標楷體"/>
        <family val="4"/>
        <charset val="136"/>
      </rPr>
      <t>　</t>
    </r>
    <r>
      <rPr>
        <sz val="9"/>
        <rFont val="Times New Roman"/>
        <family val="1"/>
      </rPr>
      <t xml:space="preserve">
</t>
    </r>
    <r>
      <rPr>
        <sz val="10"/>
        <rFont val="Times New Roman"/>
        <family val="1"/>
      </rPr>
      <t>India   Rice</t>
    </r>
    <phoneticPr fontId="3" type="noConversion"/>
  </si>
  <si>
    <r>
      <rPr>
        <sz val="10"/>
        <rFont val="Times New Roman"/>
        <family val="1"/>
      </rPr>
      <t xml:space="preserve">     </t>
    </r>
    <r>
      <rPr>
        <sz val="10"/>
        <rFont val="標楷體"/>
        <family val="4"/>
        <charset val="136"/>
      </rPr>
      <t>軟秈稻</t>
    </r>
    <r>
      <rPr>
        <sz val="10"/>
        <rFont val="Times New Roman"/>
        <family val="1"/>
      </rPr>
      <t>(</t>
    </r>
    <r>
      <rPr>
        <sz val="10"/>
        <rFont val="標楷體"/>
        <family val="4"/>
        <charset val="136"/>
      </rPr>
      <t>長秈</t>
    </r>
    <r>
      <rPr>
        <sz val="10"/>
        <rFont val="Times New Roman"/>
        <family val="1"/>
      </rPr>
      <t>)</t>
    </r>
    <r>
      <rPr>
        <sz val="9"/>
        <rFont val="Times New Roman"/>
        <family val="1"/>
      </rPr>
      <t xml:space="preserve">
</t>
    </r>
    <r>
      <rPr>
        <sz val="10"/>
        <rFont val="Times New Roman"/>
        <family val="1"/>
      </rPr>
      <t>India Rice (Long)</t>
    </r>
    <phoneticPr fontId="3" type="noConversion"/>
  </si>
  <si>
    <r>
      <rPr>
        <sz val="10"/>
        <rFont val="標楷體"/>
        <family val="4"/>
        <charset val="136"/>
      </rPr>
      <t>糯稻</t>
    </r>
    <r>
      <rPr>
        <sz val="10"/>
        <rFont val="Times New Roman"/>
        <family val="1"/>
      </rPr>
      <t>(</t>
    </r>
    <r>
      <rPr>
        <sz val="10"/>
        <rFont val="標楷體"/>
        <family val="4"/>
        <charset val="136"/>
      </rPr>
      <t>圓糯</t>
    </r>
    <r>
      <rPr>
        <sz val="10"/>
        <rFont val="Times New Roman"/>
        <family val="1"/>
      </rPr>
      <t>)</t>
    </r>
    <r>
      <rPr>
        <sz val="10"/>
        <rFont val="標楷體"/>
        <family val="4"/>
        <charset val="136"/>
      </rPr>
      <t>　</t>
    </r>
    <r>
      <rPr>
        <sz val="9"/>
        <rFont val="Times New Roman"/>
        <family val="1"/>
      </rPr>
      <t xml:space="preserve">
</t>
    </r>
    <r>
      <rPr>
        <sz val="10"/>
        <rFont val="Times New Roman"/>
        <family val="1"/>
      </rPr>
      <t>Glutinous Rices of  
Japonica Type</t>
    </r>
    <phoneticPr fontId="3" type="noConversion"/>
  </si>
  <si>
    <r>
      <rPr>
        <sz val="10"/>
        <rFont val="標楷體"/>
        <family val="4"/>
        <charset val="136"/>
      </rPr>
      <t>秈糯稻</t>
    </r>
    <r>
      <rPr>
        <sz val="10"/>
        <rFont val="Times New Roman"/>
        <family val="1"/>
      </rPr>
      <t>(</t>
    </r>
    <r>
      <rPr>
        <sz val="10"/>
        <rFont val="標楷體"/>
        <family val="4"/>
        <charset val="136"/>
      </rPr>
      <t>長糯</t>
    </r>
    <r>
      <rPr>
        <sz val="10"/>
        <rFont val="Times New Roman"/>
        <family val="1"/>
      </rPr>
      <t>)</t>
    </r>
    <r>
      <rPr>
        <sz val="10"/>
        <rFont val="標楷體"/>
        <family val="4"/>
        <charset val="136"/>
      </rPr>
      <t>　</t>
    </r>
    <r>
      <rPr>
        <sz val="9"/>
        <rFont val="Times New Roman"/>
        <family val="1"/>
      </rPr>
      <t xml:space="preserve">
</t>
    </r>
    <r>
      <rPr>
        <sz val="10"/>
        <rFont val="Times New Roman"/>
        <family val="1"/>
      </rPr>
      <t>Glutinous  Rice  
of  India  Type</t>
    </r>
    <phoneticPr fontId="3" type="noConversion"/>
  </si>
  <si>
    <t>收穫面積</t>
    <phoneticPr fontId="3" type="noConversion"/>
  </si>
  <si>
    <t>產　量</t>
    <phoneticPr fontId="3" type="noConversion"/>
  </si>
  <si>
    <r>
      <rPr>
        <sz val="10"/>
        <rFont val="標楷體"/>
        <family val="4"/>
        <charset val="136"/>
      </rPr>
      <t>收穫面積</t>
    </r>
    <phoneticPr fontId="3" type="noConversion"/>
  </si>
  <si>
    <r>
      <rPr>
        <sz val="10"/>
        <rFont val="標楷體"/>
        <family val="4"/>
        <charset val="136"/>
      </rPr>
      <t>產　量</t>
    </r>
    <phoneticPr fontId="3" type="noConversion"/>
  </si>
  <si>
    <t xml:space="preserve">Harvested
Area </t>
    <phoneticPr fontId="3" type="noConversion"/>
  </si>
  <si>
    <t>Production</t>
    <phoneticPr fontId="3" type="noConversion"/>
  </si>
  <si>
    <t xml:space="preserve">Harvested Area </t>
    <phoneticPr fontId="3" type="noConversion"/>
  </si>
  <si>
    <t>民國102年
2013</t>
    <phoneticPr fontId="3" type="noConversion"/>
  </si>
  <si>
    <t>民國103年
2014</t>
    <phoneticPr fontId="3" type="noConversion"/>
  </si>
  <si>
    <t>民國104年
2015</t>
    <phoneticPr fontId="3" type="noConversion"/>
  </si>
  <si>
    <t>民國105年
2016</t>
    <phoneticPr fontId="3" type="noConversion"/>
  </si>
  <si>
    <t>民國106年
2017</t>
    <phoneticPr fontId="3" type="noConversion"/>
  </si>
  <si>
    <t>民國107年
2018</t>
    <phoneticPr fontId="3" type="noConversion"/>
  </si>
  <si>
    <t>民國109年
2020</t>
    <phoneticPr fontId="3" type="noConversion"/>
  </si>
  <si>
    <t>民國110年
2021</t>
    <phoneticPr fontId="3" type="noConversion"/>
  </si>
  <si>
    <r>
      <t>Source</t>
    </r>
    <r>
      <rPr>
        <sz val="12"/>
        <rFont val="細明體"/>
        <family val="3"/>
        <charset val="136"/>
      </rPr>
      <t>：</t>
    </r>
    <r>
      <rPr>
        <sz val="12"/>
        <rFont val="Times New Roman"/>
        <family val="1"/>
      </rPr>
      <t>Department of Agriculture, Taoyuan City Gov.</t>
    </r>
    <phoneticPr fontId="3" type="noConversion"/>
  </si>
  <si>
    <t>民國111年
2022</t>
    <phoneticPr fontId="3" type="noConversion"/>
  </si>
  <si>
    <r>
      <rPr>
        <b/>
        <sz val="16"/>
        <rFont val="標楷體"/>
        <family val="4"/>
        <charset val="136"/>
      </rPr>
      <t>表</t>
    </r>
    <r>
      <rPr>
        <b/>
        <sz val="16"/>
        <rFont val="Times New Roman"/>
        <family val="1"/>
      </rPr>
      <t>4-3</t>
    </r>
    <r>
      <rPr>
        <b/>
        <sz val="16"/>
        <rFont val="標楷體"/>
        <family val="4"/>
        <charset val="136"/>
      </rPr>
      <t>、農產品收穫面積及生產量</t>
    </r>
    <phoneticPr fontId="3" type="noConversion"/>
  </si>
  <si>
    <t>Table 4-3. Harvested Area and Production of Farm Products</t>
    <phoneticPr fontId="3" type="noConversion"/>
  </si>
  <si>
    <r>
      <rPr>
        <b/>
        <sz val="16"/>
        <rFont val="標楷體"/>
        <family val="4"/>
        <charset val="136"/>
      </rPr>
      <t>表</t>
    </r>
    <r>
      <rPr>
        <b/>
        <sz val="16"/>
        <rFont val="Times New Roman"/>
        <family val="1"/>
      </rPr>
      <t>4-3</t>
    </r>
    <r>
      <rPr>
        <b/>
        <sz val="16"/>
        <rFont val="標楷體"/>
        <family val="4"/>
        <charset val="136"/>
      </rPr>
      <t>、農產品收穫面積及生產量（續</t>
    </r>
    <r>
      <rPr>
        <b/>
        <sz val="16"/>
        <rFont val="Times New Roman"/>
        <family val="1"/>
      </rPr>
      <t>1</t>
    </r>
    <r>
      <rPr>
        <b/>
        <sz val="16"/>
        <rFont val="標楷體"/>
        <family val="4"/>
        <charset val="136"/>
      </rPr>
      <t>）</t>
    </r>
    <phoneticPr fontId="3" type="noConversion"/>
  </si>
  <si>
    <r>
      <t>Table 4-3. Harvested Area and Production of Farm Products</t>
    </r>
    <r>
      <rPr>
        <b/>
        <sz val="14"/>
        <rFont val="細明體"/>
        <family val="3"/>
        <charset val="136"/>
      </rPr>
      <t>（</t>
    </r>
    <r>
      <rPr>
        <b/>
        <sz val="14"/>
        <rFont val="Times New Roman"/>
        <family val="1"/>
      </rPr>
      <t>Cont.1</t>
    </r>
    <r>
      <rPr>
        <b/>
        <sz val="14"/>
        <rFont val="細明體"/>
        <family val="3"/>
        <charset val="136"/>
      </rPr>
      <t>）</t>
    </r>
    <r>
      <rPr>
        <b/>
        <sz val="12"/>
        <rFont val="Times New Roman"/>
        <family val="1"/>
      </rPr>
      <t/>
    </r>
    <phoneticPr fontId="3" type="noConversion"/>
  </si>
  <si>
    <t>(1)雜糧生產</t>
    <phoneticPr fontId="3" type="noConversion"/>
  </si>
  <si>
    <t>(1)Coarse Grain</t>
    <phoneticPr fontId="3" type="noConversion"/>
  </si>
  <si>
    <t>(2)特用作物生產</t>
    <phoneticPr fontId="3" type="noConversion"/>
  </si>
  <si>
    <t>(2)Special Crops</t>
    <phoneticPr fontId="3" type="noConversion"/>
  </si>
  <si>
    <r>
      <rPr>
        <sz val="10"/>
        <rFont val="標楷體"/>
        <family val="4"/>
        <charset val="136"/>
      </rPr>
      <t>產量：公頃</t>
    </r>
    <r>
      <rPr>
        <sz val="10"/>
        <rFont val="Times New Roman"/>
        <family val="1"/>
      </rPr>
      <t>;</t>
    </r>
    <r>
      <rPr>
        <sz val="10"/>
        <rFont val="標楷體"/>
        <family val="4"/>
        <charset val="136"/>
      </rPr>
      <t>公噸</t>
    </r>
    <phoneticPr fontId="3" type="noConversion"/>
  </si>
  <si>
    <t xml:space="preserve">                   Unit : Ha. ; Ton</t>
    <phoneticPr fontId="3" type="noConversion"/>
  </si>
  <si>
    <t xml:space="preserve">  unit : Ha.;Ton</t>
    <phoneticPr fontId="3" type="noConversion"/>
  </si>
  <si>
    <r>
      <rPr>
        <sz val="10"/>
        <rFont val="標楷體"/>
        <family val="4"/>
        <charset val="136"/>
      </rPr>
      <t xml:space="preserve">總　計
</t>
    </r>
    <r>
      <rPr>
        <sz val="10"/>
        <rFont val="Times New Roman"/>
        <family val="1"/>
      </rPr>
      <t>Grand Total</t>
    </r>
    <phoneticPr fontId="3" type="noConversion"/>
  </si>
  <si>
    <r>
      <rPr>
        <sz val="10"/>
        <rFont val="標楷體"/>
        <family val="4"/>
        <charset val="136"/>
      </rPr>
      <t xml:space="preserve">甘　　　藷
</t>
    </r>
    <r>
      <rPr>
        <sz val="10"/>
        <rFont val="Times New Roman"/>
        <family val="1"/>
      </rPr>
      <t>Sweet Potatoe</t>
    </r>
    <phoneticPr fontId="3" type="noConversion"/>
  </si>
  <si>
    <r>
      <rPr>
        <sz val="10"/>
        <color indexed="8"/>
        <rFont val="標楷體"/>
        <family val="4"/>
        <charset val="136"/>
      </rPr>
      <t>硬質玉米</t>
    </r>
    <r>
      <rPr>
        <sz val="8.5"/>
        <color indexed="8"/>
        <rFont val="Times New Roman"/>
        <family val="1"/>
      </rPr>
      <t xml:space="preserve">
</t>
    </r>
    <r>
      <rPr>
        <sz val="10"/>
        <color indexed="8"/>
        <rFont val="Times New Roman"/>
        <family val="1"/>
      </rPr>
      <t>Hard Corn</t>
    </r>
    <phoneticPr fontId="3" type="noConversion"/>
  </si>
  <si>
    <r>
      <rPr>
        <sz val="10"/>
        <rFont val="標楷體"/>
        <family val="4"/>
        <charset val="136"/>
      </rPr>
      <t xml:space="preserve">食用玉米
</t>
    </r>
    <r>
      <rPr>
        <sz val="10"/>
        <rFont val="Times New Roman"/>
        <family val="1"/>
      </rPr>
      <t>Food Corn</t>
    </r>
    <phoneticPr fontId="3" type="noConversion"/>
  </si>
  <si>
    <r>
      <rPr>
        <sz val="10"/>
        <rFont val="標楷體"/>
        <family val="4"/>
        <charset val="136"/>
      </rPr>
      <t>蜀黍</t>
    </r>
    <r>
      <rPr>
        <sz val="10"/>
        <rFont val="Times New Roman"/>
        <family val="1"/>
      </rPr>
      <t>(</t>
    </r>
    <r>
      <rPr>
        <sz val="10"/>
        <rFont val="標楷體"/>
        <family val="4"/>
        <charset val="136"/>
      </rPr>
      <t>高梁</t>
    </r>
    <r>
      <rPr>
        <sz val="10"/>
        <rFont val="Times New Roman"/>
        <family val="1"/>
      </rPr>
      <t>)
Sorghum</t>
    </r>
    <phoneticPr fontId="3" type="noConversion"/>
  </si>
  <si>
    <r>
      <rPr>
        <sz val="10"/>
        <color indexed="8"/>
        <rFont val="標楷體"/>
        <family val="4"/>
        <charset val="136"/>
      </rPr>
      <t>大豆</t>
    </r>
    <r>
      <rPr>
        <sz val="8.5"/>
        <color indexed="8"/>
        <rFont val="Times New Roman"/>
        <family val="1"/>
      </rPr>
      <t xml:space="preserve">
</t>
    </r>
    <r>
      <rPr>
        <sz val="10"/>
        <color indexed="8"/>
        <rFont val="Times New Roman"/>
        <family val="1"/>
      </rPr>
      <t>Soybean</t>
    </r>
    <phoneticPr fontId="3" type="noConversion"/>
  </si>
  <si>
    <r>
      <rPr>
        <sz val="10"/>
        <rFont val="標楷體"/>
        <family val="4"/>
        <charset val="136"/>
      </rPr>
      <t xml:space="preserve">紅　　　豆
</t>
    </r>
    <r>
      <rPr>
        <sz val="10"/>
        <rFont val="Times New Roman"/>
        <family val="1"/>
      </rPr>
      <t>Adzuki Bean</t>
    </r>
    <phoneticPr fontId="3" type="noConversion"/>
  </si>
  <si>
    <r>
      <rPr>
        <sz val="10"/>
        <color indexed="8"/>
        <rFont val="標楷體"/>
        <family val="4"/>
        <charset val="136"/>
      </rPr>
      <t>落花生</t>
    </r>
    <r>
      <rPr>
        <sz val="8.5"/>
        <color indexed="8"/>
        <rFont val="Times New Roman"/>
        <family val="1"/>
      </rPr>
      <t xml:space="preserve">
</t>
    </r>
    <r>
      <rPr>
        <sz val="10"/>
        <color indexed="8"/>
        <rFont val="Times New Roman"/>
        <family val="1"/>
      </rPr>
      <t>Peanut</t>
    </r>
    <phoneticPr fontId="3" type="noConversion"/>
  </si>
  <si>
    <r>
      <rPr>
        <sz val="10"/>
        <rFont val="標楷體"/>
        <family val="4"/>
        <charset val="136"/>
      </rPr>
      <t xml:space="preserve">其他雜糧
</t>
    </r>
    <r>
      <rPr>
        <sz val="10"/>
        <rFont val="Times New Roman"/>
        <family val="1"/>
      </rPr>
      <t xml:space="preserve">Others </t>
    </r>
    <phoneticPr fontId="3" type="noConversion"/>
  </si>
  <si>
    <r>
      <rPr>
        <sz val="10"/>
        <rFont val="標楷體"/>
        <family val="4"/>
        <charset val="136"/>
      </rPr>
      <t>年</t>
    </r>
    <r>
      <rPr>
        <sz val="10"/>
        <rFont val="標楷體"/>
        <family val="4"/>
        <charset val="136"/>
      </rPr>
      <t xml:space="preserve">別
</t>
    </r>
    <r>
      <rPr>
        <sz val="10"/>
        <rFont val="Times New Roman"/>
        <family val="1"/>
      </rPr>
      <t>Year</t>
    </r>
    <phoneticPr fontId="3" type="noConversion"/>
  </si>
  <si>
    <r>
      <rPr>
        <sz val="10"/>
        <rFont val="標楷體"/>
        <family val="4"/>
        <charset val="136"/>
      </rPr>
      <t xml:space="preserve">茶　葉　
</t>
    </r>
    <r>
      <rPr>
        <sz val="10"/>
        <rFont val="Times New Roman"/>
        <family val="1"/>
      </rPr>
      <t>Tea</t>
    </r>
    <phoneticPr fontId="3" type="noConversion"/>
  </si>
  <si>
    <r>
      <rPr>
        <sz val="10"/>
        <rFont val="標楷體"/>
        <family val="4"/>
        <charset val="136"/>
      </rPr>
      <t xml:space="preserve">菸　　　草
</t>
    </r>
    <r>
      <rPr>
        <sz val="10"/>
        <rFont val="Times New Roman"/>
        <family val="1"/>
      </rPr>
      <t>Tobacco</t>
    </r>
    <phoneticPr fontId="3" type="noConversion"/>
  </si>
  <si>
    <r>
      <t>製　糖</t>
    </r>
    <r>
      <rPr>
        <sz val="10"/>
        <rFont val="Times New Roman"/>
        <family val="1"/>
      </rPr>
      <t xml:space="preserve">    </t>
    </r>
    <r>
      <rPr>
        <sz val="10"/>
        <rFont val="標楷體"/>
        <family val="4"/>
        <charset val="136"/>
      </rPr>
      <t xml:space="preserve">甘　蔗
</t>
    </r>
    <r>
      <rPr>
        <sz val="10"/>
        <rFont val="Times New Roman"/>
        <family val="1"/>
      </rPr>
      <t>Sugar-cane (Refined)</t>
    </r>
    <phoneticPr fontId="3" type="noConversion"/>
  </si>
  <si>
    <r>
      <t xml:space="preserve">生食用甘蔗
</t>
    </r>
    <r>
      <rPr>
        <sz val="10"/>
        <rFont val="Times New Roman"/>
        <family val="1"/>
      </rPr>
      <t>Sugar-cane (fresh)</t>
    </r>
    <phoneticPr fontId="3" type="noConversion"/>
  </si>
  <si>
    <r>
      <t xml:space="preserve">其他特用作物
</t>
    </r>
    <r>
      <rPr>
        <sz val="10"/>
        <rFont val="Times New Roman"/>
        <family val="1"/>
      </rPr>
      <t xml:space="preserve">Others  </t>
    </r>
    <phoneticPr fontId="3" type="noConversion"/>
  </si>
  <si>
    <r>
      <rPr>
        <sz val="10"/>
        <rFont val="標楷體"/>
        <family val="4"/>
        <charset val="136"/>
      </rPr>
      <t xml:space="preserve">收穫面積
</t>
    </r>
    <r>
      <rPr>
        <sz val="10"/>
        <rFont val="Times New Roman"/>
        <family val="1"/>
      </rPr>
      <t>Harvested Area</t>
    </r>
    <phoneticPr fontId="3" type="noConversion"/>
  </si>
  <si>
    <r>
      <rPr>
        <sz val="10"/>
        <rFont val="標楷體"/>
        <family val="4"/>
        <charset val="136"/>
      </rPr>
      <t xml:space="preserve">產　量
</t>
    </r>
    <r>
      <rPr>
        <sz val="10"/>
        <rFont val="Times New Roman"/>
        <family val="1"/>
      </rPr>
      <t>Production</t>
    </r>
    <phoneticPr fontId="3" type="noConversion"/>
  </si>
  <si>
    <r>
      <rPr>
        <sz val="10"/>
        <rFont val="標楷體"/>
        <family val="4"/>
        <charset val="136"/>
      </rPr>
      <t>收穫面積</t>
    </r>
    <r>
      <rPr>
        <sz val="10"/>
        <rFont val="Times New Roman"/>
        <family val="1"/>
      </rPr>
      <t xml:space="preserve">
Harvested
 Area</t>
    </r>
    <phoneticPr fontId="3" type="noConversion"/>
  </si>
  <si>
    <r>
      <rPr>
        <sz val="10"/>
        <rFont val="標楷體"/>
        <family val="4"/>
        <charset val="136"/>
      </rPr>
      <t>產　量</t>
    </r>
    <r>
      <rPr>
        <sz val="10"/>
        <rFont val="Times New Roman"/>
        <family val="1"/>
      </rPr>
      <t xml:space="preserve">
Production
</t>
    </r>
    <phoneticPr fontId="3" type="noConversion"/>
  </si>
  <si>
    <r>
      <rPr>
        <sz val="10"/>
        <rFont val="標楷體"/>
        <family val="4"/>
        <charset val="136"/>
      </rPr>
      <t xml:space="preserve">產　量
</t>
    </r>
    <r>
      <rPr>
        <sz val="10"/>
        <rFont val="Times New Roman"/>
        <family val="1"/>
      </rPr>
      <t>Production</t>
    </r>
  </si>
  <si>
    <r>
      <rPr>
        <sz val="10"/>
        <rFont val="標楷體"/>
        <family val="4"/>
        <charset val="136"/>
      </rPr>
      <t xml:space="preserve">收穫面積
</t>
    </r>
    <r>
      <rPr>
        <sz val="10"/>
        <rFont val="Times New Roman"/>
        <family val="1"/>
      </rPr>
      <t>Harvested Area</t>
    </r>
  </si>
  <si>
    <r>
      <rPr>
        <sz val="10"/>
        <rFont val="標楷體"/>
        <family val="4"/>
        <charset val="136"/>
      </rPr>
      <t>民國</t>
    </r>
    <r>
      <rPr>
        <sz val="10"/>
        <rFont val="Times New Roman"/>
        <family val="1"/>
      </rPr>
      <t>102</t>
    </r>
    <r>
      <rPr>
        <sz val="10"/>
        <rFont val="標楷體"/>
        <family val="4"/>
        <charset val="136"/>
      </rPr>
      <t xml:space="preserve">年
</t>
    </r>
    <r>
      <rPr>
        <sz val="10"/>
        <rFont val="Times New Roman"/>
        <family val="1"/>
      </rPr>
      <t>2013</t>
    </r>
    <phoneticPr fontId="3" type="noConversion"/>
  </si>
  <si>
    <r>
      <rPr>
        <sz val="10"/>
        <rFont val="標楷體"/>
        <family val="4"/>
        <charset val="136"/>
      </rPr>
      <t>民國</t>
    </r>
    <r>
      <rPr>
        <sz val="10"/>
        <rFont val="Times New Roman"/>
        <family val="1"/>
      </rPr>
      <t>103</t>
    </r>
    <r>
      <rPr>
        <sz val="10"/>
        <rFont val="標楷體"/>
        <family val="4"/>
        <charset val="136"/>
      </rPr>
      <t xml:space="preserve">年
</t>
    </r>
    <r>
      <rPr>
        <sz val="10"/>
        <rFont val="Times New Roman"/>
        <family val="1"/>
      </rPr>
      <t>2014</t>
    </r>
    <phoneticPr fontId="3" type="noConversion"/>
  </si>
  <si>
    <r>
      <rPr>
        <sz val="10"/>
        <rFont val="標楷體"/>
        <family val="4"/>
        <charset val="136"/>
      </rPr>
      <t>民國</t>
    </r>
    <r>
      <rPr>
        <sz val="10"/>
        <rFont val="Times New Roman"/>
        <family val="1"/>
      </rPr>
      <t>104</t>
    </r>
    <r>
      <rPr>
        <sz val="10"/>
        <rFont val="標楷體"/>
        <family val="4"/>
        <charset val="136"/>
      </rPr>
      <t xml:space="preserve">年
</t>
    </r>
    <r>
      <rPr>
        <sz val="10"/>
        <rFont val="Times New Roman"/>
        <family val="1"/>
      </rPr>
      <t>2015</t>
    </r>
    <r>
      <rPr>
        <sz val="12"/>
        <rFont val="新細明體"/>
        <family val="1"/>
        <charset val="136"/>
      </rPr>
      <t/>
    </r>
    <phoneticPr fontId="3" type="noConversion"/>
  </si>
  <si>
    <r>
      <t>民國104年
2015</t>
    </r>
    <r>
      <rPr>
        <sz val="12"/>
        <rFont val="新細明體"/>
        <family val="1"/>
        <charset val="136"/>
      </rPr>
      <t/>
    </r>
    <phoneticPr fontId="3" type="noConversion"/>
  </si>
  <si>
    <r>
      <rPr>
        <sz val="10"/>
        <rFont val="標楷體"/>
        <family val="4"/>
        <charset val="136"/>
      </rPr>
      <t>民國</t>
    </r>
    <r>
      <rPr>
        <sz val="10"/>
        <rFont val="Times New Roman"/>
        <family val="1"/>
      </rPr>
      <t>105</t>
    </r>
    <r>
      <rPr>
        <sz val="10"/>
        <rFont val="標楷體"/>
        <family val="4"/>
        <charset val="136"/>
      </rPr>
      <t xml:space="preserve">年
</t>
    </r>
    <r>
      <rPr>
        <sz val="10"/>
        <rFont val="Times New Roman"/>
        <family val="1"/>
      </rPr>
      <t>2016</t>
    </r>
    <phoneticPr fontId="3" type="noConversion"/>
  </si>
  <si>
    <r>
      <rPr>
        <sz val="10"/>
        <rFont val="標楷體"/>
        <family val="4"/>
        <charset val="136"/>
      </rPr>
      <t>民國</t>
    </r>
    <r>
      <rPr>
        <sz val="10"/>
        <rFont val="Times New Roman"/>
        <family val="1"/>
      </rPr>
      <t>106</t>
    </r>
    <r>
      <rPr>
        <sz val="10"/>
        <rFont val="標楷體"/>
        <family val="4"/>
        <charset val="136"/>
      </rPr>
      <t xml:space="preserve">年
</t>
    </r>
    <r>
      <rPr>
        <sz val="10"/>
        <rFont val="Times New Roman"/>
        <family val="1"/>
      </rPr>
      <t>2017</t>
    </r>
    <phoneticPr fontId="3" type="noConversion"/>
  </si>
  <si>
    <r>
      <rPr>
        <sz val="10"/>
        <rFont val="標楷體"/>
        <family val="4"/>
        <charset val="136"/>
      </rPr>
      <t>民國</t>
    </r>
    <r>
      <rPr>
        <sz val="10"/>
        <rFont val="Times New Roman"/>
        <family val="1"/>
      </rPr>
      <t>107</t>
    </r>
    <r>
      <rPr>
        <sz val="10"/>
        <rFont val="標楷體"/>
        <family val="4"/>
        <charset val="136"/>
      </rPr>
      <t xml:space="preserve">年
</t>
    </r>
    <r>
      <rPr>
        <sz val="10"/>
        <rFont val="Times New Roman"/>
        <family val="1"/>
      </rPr>
      <t>2018</t>
    </r>
    <phoneticPr fontId="3" type="noConversion"/>
  </si>
  <si>
    <r>
      <rPr>
        <sz val="10"/>
        <rFont val="標楷體"/>
        <family val="4"/>
        <charset val="136"/>
      </rPr>
      <t>民國108年</t>
    </r>
    <r>
      <rPr>
        <sz val="10"/>
        <rFont val="細明體"/>
        <family val="3"/>
        <charset val="136"/>
      </rPr>
      <t xml:space="preserve">
</t>
    </r>
    <r>
      <rPr>
        <sz val="10"/>
        <rFont val="Times New Roman"/>
        <family val="1"/>
      </rPr>
      <t>2019</t>
    </r>
    <phoneticPr fontId="3" type="noConversion"/>
  </si>
  <si>
    <r>
      <rPr>
        <sz val="10"/>
        <rFont val="標楷體"/>
        <family val="4"/>
        <charset val="136"/>
      </rPr>
      <t>民國</t>
    </r>
    <r>
      <rPr>
        <sz val="10"/>
        <rFont val="Times New Roman"/>
        <family val="1"/>
      </rPr>
      <t>109</t>
    </r>
    <r>
      <rPr>
        <sz val="10"/>
        <rFont val="標楷體"/>
        <family val="4"/>
        <charset val="136"/>
      </rPr>
      <t xml:space="preserve">年
</t>
    </r>
    <r>
      <rPr>
        <sz val="10"/>
        <rFont val="Times New Roman"/>
        <family val="1"/>
      </rPr>
      <t>2020</t>
    </r>
    <phoneticPr fontId="3" type="noConversion"/>
  </si>
  <si>
    <r>
      <rPr>
        <sz val="10"/>
        <rFont val="標楷體"/>
        <family val="4"/>
        <charset val="136"/>
      </rPr>
      <t>民國</t>
    </r>
    <r>
      <rPr>
        <sz val="10"/>
        <rFont val="Times New Roman"/>
        <family val="1"/>
      </rPr>
      <t>110</t>
    </r>
    <r>
      <rPr>
        <sz val="10"/>
        <rFont val="標楷體"/>
        <family val="4"/>
        <charset val="136"/>
      </rPr>
      <t xml:space="preserve">年
</t>
    </r>
    <r>
      <rPr>
        <sz val="10"/>
        <rFont val="Times New Roman"/>
        <family val="1"/>
      </rPr>
      <t>2021</t>
    </r>
    <phoneticPr fontId="3" type="noConversion"/>
  </si>
  <si>
    <r>
      <t>Source</t>
    </r>
    <r>
      <rPr>
        <sz val="12"/>
        <rFont val="標楷體"/>
        <family val="4"/>
        <charset val="136"/>
      </rPr>
      <t>：</t>
    </r>
    <r>
      <rPr>
        <sz val="12"/>
        <rFont val="Times New Roman"/>
        <family val="1"/>
      </rPr>
      <t>Department of Agriculture, Taoyuan City Gov.</t>
    </r>
    <phoneticPr fontId="3" type="noConversion"/>
  </si>
  <si>
    <r>
      <rPr>
        <sz val="10"/>
        <rFont val="標楷體"/>
        <family val="4"/>
        <charset val="136"/>
      </rPr>
      <t>民國</t>
    </r>
    <r>
      <rPr>
        <sz val="10"/>
        <rFont val="Times New Roman"/>
        <family val="1"/>
      </rPr>
      <t>111</t>
    </r>
    <r>
      <rPr>
        <sz val="10"/>
        <rFont val="標楷體"/>
        <family val="4"/>
        <charset val="136"/>
      </rPr>
      <t xml:space="preserve">年
</t>
    </r>
    <r>
      <rPr>
        <sz val="10"/>
        <rFont val="Times New Roman"/>
        <family val="1"/>
      </rPr>
      <t>2022</t>
    </r>
    <phoneticPr fontId="3" type="noConversion"/>
  </si>
  <si>
    <t>-</t>
    <phoneticPr fontId="1" type="noConversion"/>
  </si>
  <si>
    <r>
      <t xml:space="preserve">         </t>
    </r>
    <r>
      <rPr>
        <b/>
        <sz val="16"/>
        <rFont val="標楷體"/>
        <family val="4"/>
        <charset val="136"/>
      </rPr>
      <t>表</t>
    </r>
    <r>
      <rPr>
        <b/>
        <sz val="16"/>
        <rFont val="Times New Roman"/>
        <family val="1"/>
      </rPr>
      <t>4-3</t>
    </r>
    <r>
      <rPr>
        <b/>
        <sz val="16"/>
        <rFont val="標楷體"/>
        <family val="4"/>
        <charset val="136"/>
      </rPr>
      <t>、農產品收穫面積及生產量（續</t>
    </r>
    <r>
      <rPr>
        <b/>
        <sz val="16"/>
        <rFont val="Times New Roman"/>
        <family val="1"/>
      </rPr>
      <t>2</t>
    </r>
    <r>
      <rPr>
        <b/>
        <sz val="16"/>
        <rFont val="標楷體"/>
        <family val="4"/>
        <charset val="136"/>
      </rPr>
      <t>）</t>
    </r>
    <phoneticPr fontId="3" type="noConversion"/>
  </si>
  <si>
    <t xml:space="preserve">Table 4-3. Harvested Area and Production of Farm Products(Cont.2)  </t>
    <phoneticPr fontId="3" type="noConversion"/>
  </si>
  <si>
    <r>
      <t xml:space="preserve">         </t>
    </r>
    <r>
      <rPr>
        <b/>
        <sz val="16"/>
        <rFont val="標楷體"/>
        <family val="4"/>
        <charset val="136"/>
      </rPr>
      <t>表</t>
    </r>
    <r>
      <rPr>
        <b/>
        <sz val="16"/>
        <rFont val="Times New Roman"/>
        <family val="1"/>
      </rPr>
      <t>4-3</t>
    </r>
    <r>
      <rPr>
        <b/>
        <sz val="16"/>
        <rFont val="標楷體"/>
        <family val="4"/>
        <charset val="136"/>
      </rPr>
      <t>、農產品收穫面積及生產量</t>
    </r>
    <r>
      <rPr>
        <b/>
        <sz val="16"/>
        <rFont val="Times New Roman"/>
        <family val="1"/>
      </rPr>
      <t>(</t>
    </r>
    <r>
      <rPr>
        <b/>
        <sz val="16"/>
        <rFont val="標楷體"/>
        <family val="4"/>
        <charset val="136"/>
      </rPr>
      <t>續</t>
    </r>
    <r>
      <rPr>
        <b/>
        <sz val="16"/>
        <rFont val="Times New Roman"/>
        <family val="1"/>
      </rPr>
      <t>3</t>
    </r>
    <r>
      <rPr>
        <b/>
        <sz val="16"/>
        <rFont val="標楷體"/>
        <family val="4"/>
        <charset val="136"/>
      </rPr>
      <t>完</t>
    </r>
    <r>
      <rPr>
        <b/>
        <sz val="16"/>
        <rFont val="Times New Roman"/>
        <family val="1"/>
      </rPr>
      <t>)</t>
    </r>
    <phoneticPr fontId="3" type="noConversion"/>
  </si>
  <si>
    <t>Table 4-3. Harvested Area and Production of Farm Products  (Cont.3 End)</t>
    <phoneticPr fontId="3" type="noConversion"/>
  </si>
  <si>
    <t>(3)蔬菜生產</t>
    <phoneticPr fontId="3" type="noConversion"/>
  </si>
  <si>
    <t xml:space="preserve"> (3)Vegetables</t>
    <phoneticPr fontId="3" type="noConversion"/>
  </si>
  <si>
    <t>(4)果品生產</t>
    <phoneticPr fontId="3" type="noConversion"/>
  </si>
  <si>
    <t>(4)Fruits</t>
    <phoneticPr fontId="3" type="noConversion"/>
  </si>
  <si>
    <t xml:space="preserve">  Unit : Ha. ; Ton</t>
    <phoneticPr fontId="3" type="noConversion"/>
  </si>
  <si>
    <r>
      <rPr>
        <sz val="10"/>
        <rFont val="標楷體"/>
        <family val="4"/>
        <charset val="136"/>
      </rPr>
      <t xml:space="preserve">竹　　　筍
</t>
    </r>
    <r>
      <rPr>
        <sz val="10"/>
        <rFont val="Times New Roman"/>
        <family val="1"/>
      </rPr>
      <t>Bamboo Shoot</t>
    </r>
    <phoneticPr fontId="3" type="noConversion"/>
  </si>
  <si>
    <r>
      <rPr>
        <sz val="10"/>
        <rFont val="標楷體"/>
        <family val="4"/>
        <charset val="136"/>
      </rPr>
      <t xml:space="preserve">蘿　　　蔔
</t>
    </r>
    <r>
      <rPr>
        <sz val="10"/>
        <rFont val="Times New Roman"/>
        <family val="1"/>
      </rPr>
      <t>Radish</t>
    </r>
    <phoneticPr fontId="3" type="noConversion"/>
  </si>
  <si>
    <r>
      <rPr>
        <sz val="10"/>
        <rFont val="標楷體"/>
        <family val="4"/>
        <charset val="136"/>
      </rPr>
      <t xml:space="preserve">甘　　　藍
</t>
    </r>
    <r>
      <rPr>
        <sz val="10"/>
        <rFont val="Times New Roman"/>
        <family val="1"/>
      </rPr>
      <t>Cabbage</t>
    </r>
    <phoneticPr fontId="3" type="noConversion"/>
  </si>
  <si>
    <r>
      <rPr>
        <sz val="10"/>
        <rFont val="標楷體"/>
        <family val="4"/>
        <charset val="136"/>
      </rPr>
      <t xml:space="preserve">花　椰　菜
</t>
    </r>
    <r>
      <rPr>
        <sz val="10"/>
        <rFont val="Times New Roman"/>
        <family val="1"/>
      </rPr>
      <t>Cauliflower</t>
    </r>
    <phoneticPr fontId="3" type="noConversion"/>
  </si>
  <si>
    <r>
      <rPr>
        <sz val="10"/>
        <rFont val="標楷體"/>
        <family val="4"/>
        <charset val="136"/>
      </rPr>
      <t xml:space="preserve">西　　　瓜
</t>
    </r>
    <r>
      <rPr>
        <sz val="10"/>
        <rFont val="Times New Roman"/>
        <family val="1"/>
      </rPr>
      <t>Watermelon</t>
    </r>
    <phoneticPr fontId="3" type="noConversion"/>
  </si>
  <si>
    <r>
      <rPr>
        <sz val="10"/>
        <rFont val="標楷體"/>
        <family val="4"/>
        <charset val="136"/>
      </rPr>
      <t xml:space="preserve">其他蔬菜
</t>
    </r>
    <r>
      <rPr>
        <sz val="10"/>
        <rFont val="Times New Roman"/>
        <family val="1"/>
      </rPr>
      <t xml:space="preserve">Others  </t>
    </r>
    <phoneticPr fontId="3" type="noConversion"/>
  </si>
  <si>
    <r>
      <rPr>
        <sz val="10"/>
        <rFont val="標楷體"/>
        <family val="4"/>
        <charset val="136"/>
      </rPr>
      <t xml:space="preserve">香　　　蕉
</t>
    </r>
    <r>
      <rPr>
        <sz val="10"/>
        <rFont val="Times New Roman"/>
        <family val="1"/>
      </rPr>
      <t>Banana</t>
    </r>
    <phoneticPr fontId="3" type="noConversion"/>
  </si>
  <si>
    <r>
      <rPr>
        <sz val="10"/>
        <rFont val="標楷體"/>
        <family val="4"/>
        <charset val="136"/>
      </rPr>
      <t xml:space="preserve">梨
</t>
    </r>
    <r>
      <rPr>
        <sz val="10"/>
        <rFont val="Times New Roman"/>
        <family val="1"/>
      </rPr>
      <t xml:space="preserve">Pear </t>
    </r>
    <phoneticPr fontId="3" type="noConversion"/>
  </si>
  <si>
    <r>
      <rPr>
        <sz val="10"/>
        <rFont val="標楷體"/>
        <family val="4"/>
        <charset val="136"/>
      </rPr>
      <t xml:space="preserve">柑　橘　類
</t>
    </r>
    <r>
      <rPr>
        <sz val="10"/>
        <rFont val="Times New Roman"/>
        <family val="1"/>
      </rPr>
      <t xml:space="preserve"> Citrus</t>
    </r>
    <phoneticPr fontId="3" type="noConversion"/>
  </si>
  <si>
    <r>
      <rPr>
        <sz val="10"/>
        <rFont val="標楷體"/>
        <family val="4"/>
        <charset val="136"/>
      </rPr>
      <t xml:space="preserve">番　石　榴
</t>
    </r>
    <r>
      <rPr>
        <sz val="10"/>
        <rFont val="Times New Roman"/>
        <family val="1"/>
      </rPr>
      <t>Guava</t>
    </r>
    <phoneticPr fontId="3" type="noConversion"/>
  </si>
  <si>
    <t>桃
Peach</t>
    <phoneticPr fontId="3" type="noConversion"/>
  </si>
  <si>
    <r>
      <rPr>
        <sz val="10"/>
        <rFont val="標楷體"/>
        <family val="4"/>
        <charset val="136"/>
      </rPr>
      <t xml:space="preserve">其他果品類
</t>
    </r>
    <r>
      <rPr>
        <sz val="10"/>
        <rFont val="Times New Roman"/>
        <family val="1"/>
      </rPr>
      <t xml:space="preserve">Others  </t>
    </r>
    <phoneticPr fontId="3" type="noConversion"/>
  </si>
  <si>
    <r>
      <rPr>
        <sz val="12"/>
        <rFont val="標楷體"/>
        <family val="4"/>
        <charset val="136"/>
      </rPr>
      <t>說明：自</t>
    </r>
    <r>
      <rPr>
        <sz val="12"/>
        <rFont val="Times New Roman"/>
        <family val="1"/>
      </rPr>
      <t>106</t>
    </r>
    <r>
      <rPr>
        <sz val="12"/>
        <rFont val="標楷體"/>
        <family val="4"/>
        <charset val="136"/>
      </rPr>
      <t>年起，香菇及太空包香菇因其栽培量單位不同而未納入其他蔬菜之收穫面積。</t>
    </r>
    <phoneticPr fontId="3" type="noConversion"/>
  </si>
  <si>
    <t>Note:As from 2017, the wood used of "Shiitake" and "Bag-Cultured Shiitake" were not included in the harvested area of "others" because of the difference of unit.</t>
    <phoneticPr fontId="3" type="noConversion"/>
  </si>
  <si>
    <t>-</t>
  </si>
  <si>
    <r>
      <t>表</t>
    </r>
    <r>
      <rPr>
        <b/>
        <sz val="16"/>
        <rFont val="Times New Roman"/>
        <family val="1"/>
      </rPr>
      <t>4-4</t>
    </r>
    <r>
      <rPr>
        <b/>
        <sz val="16"/>
        <rFont val="標楷體"/>
        <family val="4"/>
        <charset val="136"/>
      </rPr>
      <t>、漁戶數及漁戶人口數</t>
    </r>
    <phoneticPr fontId="3" type="noConversion"/>
  </si>
  <si>
    <t>Table 4-4. Fishermen Household and Population</t>
    <phoneticPr fontId="3" type="noConversion"/>
  </si>
  <si>
    <r>
      <rPr>
        <sz val="10"/>
        <rFont val="標楷體"/>
        <family val="4"/>
        <charset val="136"/>
      </rPr>
      <t xml:space="preserve">年底別
</t>
    </r>
    <r>
      <rPr>
        <sz val="10"/>
        <rFont val="Times New Roman"/>
        <family val="1"/>
      </rPr>
      <t xml:space="preserve">End of Year </t>
    </r>
    <phoneticPr fontId="3" type="noConversion"/>
  </si>
  <si>
    <r>
      <rPr>
        <sz val="10"/>
        <rFont val="標楷體"/>
        <family val="4"/>
        <charset val="136"/>
      </rPr>
      <t>漁　　　戶　　　數　</t>
    </r>
    <r>
      <rPr>
        <sz val="10"/>
        <rFont val="Times New Roman"/>
        <family val="1"/>
      </rPr>
      <t>(</t>
    </r>
    <r>
      <rPr>
        <sz val="10"/>
        <rFont val="標楷體"/>
        <family val="4"/>
        <charset val="136"/>
      </rPr>
      <t>戶</t>
    </r>
    <r>
      <rPr>
        <sz val="10"/>
        <rFont val="Times New Roman"/>
        <family val="1"/>
      </rPr>
      <t>)</t>
    </r>
    <r>
      <rPr>
        <sz val="10"/>
        <rFont val="標楷體"/>
        <family val="4"/>
        <charset val="136"/>
      </rPr>
      <t>　</t>
    </r>
    <r>
      <rPr>
        <sz val="10"/>
        <rFont val="Times New Roman"/>
        <family val="1"/>
      </rPr>
      <t>No. of Fishermen Household ( Households)</t>
    </r>
    <phoneticPr fontId="3" type="noConversion"/>
  </si>
  <si>
    <r>
      <rPr>
        <sz val="10"/>
        <rFont val="標楷體"/>
        <family val="4"/>
        <charset val="136"/>
      </rPr>
      <t>漁　　　戶　　　人　　　口　　　數　</t>
    </r>
    <r>
      <rPr>
        <sz val="10"/>
        <rFont val="Times New Roman"/>
        <family val="1"/>
      </rPr>
      <t>(</t>
    </r>
    <r>
      <rPr>
        <sz val="10"/>
        <rFont val="標楷體"/>
        <family val="4"/>
        <charset val="136"/>
      </rPr>
      <t>人</t>
    </r>
    <r>
      <rPr>
        <sz val="10"/>
        <rFont val="Times New Roman"/>
        <family val="1"/>
      </rPr>
      <t>)</t>
    </r>
    <r>
      <rPr>
        <sz val="10"/>
        <rFont val="標楷體"/>
        <family val="4"/>
        <charset val="136"/>
      </rPr>
      <t>　</t>
    </r>
    <r>
      <rPr>
        <sz val="10"/>
        <rFont val="Times New Roman"/>
        <family val="1"/>
      </rPr>
      <t>No. of Population of Fishermen Household (Persons)</t>
    </r>
    <phoneticPr fontId="3" type="noConversion"/>
  </si>
  <si>
    <r>
      <rPr>
        <sz val="10"/>
        <rFont val="標楷體"/>
        <family val="4"/>
        <charset val="136"/>
      </rPr>
      <t>合計</t>
    </r>
    <phoneticPr fontId="3" type="noConversion"/>
  </si>
  <si>
    <t>遠洋</t>
    <phoneticPr fontId="3" type="noConversion"/>
  </si>
  <si>
    <r>
      <rPr>
        <sz val="10"/>
        <rFont val="標楷體"/>
        <family val="4"/>
        <charset val="136"/>
      </rPr>
      <t>近海</t>
    </r>
  </si>
  <si>
    <t>沿岸</t>
    <phoneticPr fontId="3" type="noConversion"/>
  </si>
  <si>
    <t>海面養殖</t>
    <phoneticPr fontId="3" type="noConversion"/>
  </si>
  <si>
    <r>
      <rPr>
        <sz val="10"/>
        <rFont val="標楷體"/>
        <family val="4"/>
        <charset val="136"/>
      </rPr>
      <t>內陸漁撈</t>
    </r>
    <phoneticPr fontId="3" type="noConversion"/>
  </si>
  <si>
    <r>
      <rPr>
        <sz val="10"/>
        <rFont val="標楷體"/>
        <family val="4"/>
        <charset val="136"/>
      </rPr>
      <t>內陸養殖</t>
    </r>
    <phoneticPr fontId="3" type="noConversion"/>
  </si>
  <si>
    <r>
      <rPr>
        <sz val="10"/>
        <rFont val="標楷體"/>
        <family val="4"/>
        <charset val="136"/>
      </rPr>
      <t>合計</t>
    </r>
  </si>
  <si>
    <r>
      <rPr>
        <sz val="10"/>
        <rFont val="標楷體"/>
        <family val="4"/>
        <charset val="136"/>
      </rPr>
      <t>沿岸</t>
    </r>
  </si>
  <si>
    <t>Total</t>
    <phoneticPr fontId="3" type="noConversion"/>
  </si>
  <si>
    <t>Far-sea</t>
    <phoneticPr fontId="3" type="noConversion"/>
  </si>
  <si>
    <t>Offshore</t>
    <phoneticPr fontId="3" type="noConversion"/>
  </si>
  <si>
    <t>Coastal</t>
    <phoneticPr fontId="3" type="noConversion"/>
  </si>
  <si>
    <t>Marine
Aquaculture</t>
    <phoneticPr fontId="3" type="noConversion"/>
  </si>
  <si>
    <t>Inland Water 
Fisheries</t>
    <phoneticPr fontId="3" type="noConversion"/>
  </si>
  <si>
    <t>InlandWater
 Aquaculture</t>
    <phoneticPr fontId="3" type="noConversion"/>
  </si>
  <si>
    <t>Inland Water
 Fisheries</t>
    <phoneticPr fontId="3" type="noConversion"/>
  </si>
  <si>
    <r>
      <rPr>
        <sz val="10"/>
        <rFont val="標楷體"/>
        <family val="4"/>
        <charset val="136"/>
      </rPr>
      <t>民國</t>
    </r>
    <r>
      <rPr>
        <sz val="10"/>
        <rFont val="Times New Roman"/>
        <family val="1"/>
      </rPr>
      <t>103</t>
    </r>
    <r>
      <rPr>
        <sz val="10"/>
        <rFont val="標楷體"/>
        <family val="4"/>
        <charset val="136"/>
      </rPr>
      <t xml:space="preserve">年底
</t>
    </r>
    <r>
      <rPr>
        <sz val="10"/>
        <rFont val="Times New Roman"/>
        <family val="1"/>
      </rPr>
      <t>End of 2014</t>
    </r>
    <r>
      <rPr>
        <sz val="12"/>
        <rFont val="新細明體"/>
        <family val="1"/>
        <charset val="136"/>
      </rPr>
      <t/>
    </r>
    <phoneticPr fontId="3" type="noConversion"/>
  </si>
  <si>
    <t>民國108年底
End of 2019</t>
  </si>
  <si>
    <r>
      <rPr>
        <sz val="10"/>
        <rFont val="標楷體"/>
        <family val="4"/>
        <charset val="136"/>
      </rPr>
      <t>民國</t>
    </r>
    <r>
      <rPr>
        <sz val="10"/>
        <rFont val="Times New Roman"/>
        <family val="1"/>
      </rPr>
      <t>109</t>
    </r>
    <r>
      <rPr>
        <sz val="10"/>
        <rFont val="標楷體"/>
        <family val="4"/>
        <charset val="136"/>
      </rPr>
      <t>年底
End of 2020</t>
    </r>
    <phoneticPr fontId="3" type="noConversion"/>
  </si>
  <si>
    <r>
      <rPr>
        <sz val="10"/>
        <rFont val="標楷體"/>
        <family val="4"/>
        <charset val="136"/>
      </rPr>
      <t>民國</t>
    </r>
    <r>
      <rPr>
        <sz val="10"/>
        <rFont val="Times New Roman"/>
        <family val="1"/>
      </rPr>
      <t>110</t>
    </r>
    <r>
      <rPr>
        <sz val="10"/>
        <rFont val="標楷體"/>
        <family val="4"/>
        <charset val="136"/>
      </rPr>
      <t>年底
End of 202</t>
    </r>
    <r>
      <rPr>
        <sz val="10"/>
        <rFont val="Times New Roman"/>
        <family val="1"/>
      </rPr>
      <t>1</t>
    </r>
    <phoneticPr fontId="3" type="noConversion"/>
  </si>
  <si>
    <r>
      <rPr>
        <sz val="10"/>
        <rFont val="標楷體"/>
        <family val="4"/>
        <charset val="136"/>
      </rPr>
      <t>民國</t>
    </r>
    <r>
      <rPr>
        <sz val="10"/>
        <rFont val="Times New Roman"/>
        <family val="1"/>
      </rPr>
      <t>111</t>
    </r>
    <r>
      <rPr>
        <sz val="10"/>
        <rFont val="標楷體"/>
        <family val="4"/>
        <charset val="136"/>
      </rPr>
      <t>年底
End of 202</t>
    </r>
    <r>
      <rPr>
        <sz val="10"/>
        <rFont val="Times New Roman"/>
        <family val="4"/>
      </rPr>
      <t>2</t>
    </r>
    <phoneticPr fontId="3" type="noConversion"/>
  </si>
  <si>
    <r>
      <t>表</t>
    </r>
    <r>
      <rPr>
        <b/>
        <sz val="16"/>
        <rFont val="Times New Roman"/>
        <family val="1"/>
      </rPr>
      <t>4-5</t>
    </r>
    <r>
      <rPr>
        <b/>
        <sz val="16"/>
        <rFont val="標楷體"/>
        <family val="4"/>
        <charset val="136"/>
      </rPr>
      <t>、現有家畜數</t>
    </r>
    <phoneticPr fontId="3" type="noConversion"/>
  </si>
  <si>
    <t xml:space="preserve">  Table 4-5. Number of Current Livestock</t>
    <phoneticPr fontId="3" type="noConversion"/>
  </si>
  <si>
    <r>
      <rPr>
        <sz val="10"/>
        <rFont val="標楷體"/>
        <family val="4"/>
        <charset val="136"/>
      </rPr>
      <t xml:space="preserve">單位：頭
</t>
    </r>
    <r>
      <rPr>
        <sz val="10"/>
        <rFont val="Times New Roman"/>
        <family val="1"/>
      </rPr>
      <t>Unit</t>
    </r>
    <r>
      <rPr>
        <sz val="10"/>
        <rFont val="標楷體"/>
        <family val="4"/>
        <charset val="136"/>
      </rPr>
      <t>：</t>
    </r>
    <r>
      <rPr>
        <sz val="10"/>
        <rFont val="Times New Roman"/>
        <family val="1"/>
      </rPr>
      <t>Heads</t>
    </r>
    <phoneticPr fontId="3" type="noConversion"/>
  </si>
  <si>
    <r>
      <rPr>
        <sz val="10"/>
        <rFont val="標楷體"/>
        <family val="4"/>
        <charset val="136"/>
      </rPr>
      <t>年</t>
    </r>
    <r>
      <rPr>
        <sz val="10"/>
        <rFont val="Times New Roman"/>
        <family val="1"/>
      </rPr>
      <t xml:space="preserve">  </t>
    </r>
    <r>
      <rPr>
        <sz val="10"/>
        <rFont val="標楷體"/>
        <family val="4"/>
        <charset val="136"/>
      </rPr>
      <t>底</t>
    </r>
    <r>
      <rPr>
        <sz val="10"/>
        <rFont val="Times New Roman"/>
        <family val="1"/>
      </rPr>
      <t xml:space="preserve">  </t>
    </r>
    <r>
      <rPr>
        <sz val="10"/>
        <rFont val="標楷體"/>
        <family val="4"/>
        <charset val="136"/>
      </rPr>
      <t xml:space="preserve">別
</t>
    </r>
    <r>
      <rPr>
        <sz val="10"/>
        <rFont val="Times New Roman"/>
        <family val="1"/>
      </rPr>
      <t>End of Year</t>
    </r>
    <phoneticPr fontId="3" type="noConversion"/>
  </si>
  <si>
    <r>
      <rPr>
        <sz val="10"/>
        <rFont val="標楷體"/>
        <family val="4"/>
        <charset val="136"/>
      </rPr>
      <t xml:space="preserve">總計
</t>
    </r>
    <r>
      <rPr>
        <sz val="10"/>
        <rFont val="Times New Roman"/>
        <family val="1"/>
      </rPr>
      <t>Grand Total</t>
    </r>
    <phoneticPr fontId="3" type="noConversion"/>
  </si>
  <si>
    <r>
      <rPr>
        <sz val="10"/>
        <rFont val="標楷體"/>
        <family val="4"/>
        <charset val="136"/>
      </rPr>
      <t xml:space="preserve">乳牛
</t>
    </r>
    <r>
      <rPr>
        <sz val="10"/>
        <rFont val="Times New Roman"/>
        <family val="1"/>
      </rPr>
      <t>Holsteins</t>
    </r>
    <phoneticPr fontId="3" type="noConversion"/>
  </si>
  <si>
    <r>
      <rPr>
        <sz val="10"/>
        <rFont val="標楷體"/>
        <family val="4"/>
        <charset val="136"/>
      </rPr>
      <t xml:space="preserve">馬
</t>
    </r>
    <r>
      <rPr>
        <sz val="10"/>
        <rFont val="Times New Roman"/>
        <family val="1"/>
      </rPr>
      <t>Horses</t>
    </r>
    <phoneticPr fontId="3" type="noConversion"/>
  </si>
  <si>
    <r>
      <rPr>
        <sz val="10"/>
        <rFont val="標楷體"/>
        <family val="4"/>
        <charset val="136"/>
      </rPr>
      <t xml:space="preserve">豬
</t>
    </r>
    <r>
      <rPr>
        <sz val="10"/>
        <rFont val="Times New Roman"/>
        <family val="1"/>
      </rPr>
      <t>Hogs</t>
    </r>
    <phoneticPr fontId="3" type="noConversion"/>
  </si>
  <si>
    <r>
      <rPr>
        <sz val="10"/>
        <rFont val="標楷體"/>
        <family val="4"/>
        <charset val="136"/>
      </rPr>
      <t xml:space="preserve">鹿
</t>
    </r>
    <r>
      <rPr>
        <sz val="10"/>
        <rFont val="Times New Roman"/>
        <family val="1"/>
      </rPr>
      <t>Deer</t>
    </r>
    <phoneticPr fontId="3" type="noConversion"/>
  </si>
  <si>
    <r>
      <rPr>
        <sz val="10"/>
        <rFont val="標楷體"/>
        <family val="4"/>
        <charset val="136"/>
      </rPr>
      <t xml:space="preserve">兔
</t>
    </r>
    <r>
      <rPr>
        <sz val="10"/>
        <rFont val="Times New Roman"/>
        <family val="1"/>
      </rPr>
      <t>Rabbit</t>
    </r>
    <phoneticPr fontId="3" type="noConversion"/>
  </si>
  <si>
    <r>
      <rPr>
        <sz val="10"/>
        <rFont val="標楷體"/>
        <family val="4"/>
        <charset val="136"/>
      </rPr>
      <t xml:space="preserve">羊
</t>
    </r>
    <r>
      <rPr>
        <sz val="10"/>
        <rFont val="Times New Roman"/>
        <family val="1"/>
      </rPr>
      <t>Sheep&amp;Goats</t>
    </r>
    <phoneticPr fontId="3" type="noConversion"/>
  </si>
  <si>
    <t>資料來源：行政院農委會。</t>
    <phoneticPr fontId="3" type="noConversion"/>
  </si>
  <si>
    <r>
      <t>Source</t>
    </r>
    <r>
      <rPr>
        <sz val="12"/>
        <rFont val="標楷體"/>
        <family val="4"/>
        <charset val="136"/>
      </rPr>
      <t>：</t>
    </r>
    <r>
      <rPr>
        <sz val="12"/>
        <rFont val="Times New Roman"/>
        <family val="1"/>
      </rPr>
      <t xml:space="preserve"> COA, Executive Yuan. </t>
    </r>
    <phoneticPr fontId="3" type="noConversion"/>
  </si>
  <si>
    <r>
      <rPr>
        <sz val="10"/>
        <rFont val="標楷體"/>
        <family val="4"/>
        <charset val="136"/>
      </rPr>
      <t>民國</t>
    </r>
    <r>
      <rPr>
        <sz val="10"/>
        <rFont val="Times New Roman"/>
        <family val="1"/>
      </rPr>
      <t>111</t>
    </r>
    <r>
      <rPr>
        <sz val="10"/>
        <rFont val="標楷體"/>
        <family val="4"/>
        <charset val="136"/>
      </rPr>
      <t>年底</t>
    </r>
    <r>
      <rPr>
        <sz val="10"/>
        <rFont val="Times New Roman"/>
        <family val="4"/>
      </rPr>
      <t xml:space="preserve">
</t>
    </r>
    <r>
      <rPr>
        <sz val="10"/>
        <rFont val="Times New Roman"/>
        <family val="1"/>
      </rPr>
      <t>End of 2022</t>
    </r>
    <phoneticPr fontId="3" type="noConversion"/>
  </si>
  <si>
    <r>
      <t>表</t>
    </r>
    <r>
      <rPr>
        <b/>
        <sz val="16"/>
        <rFont val="Times New Roman"/>
        <family val="1"/>
      </rPr>
      <t>4-6</t>
    </r>
    <r>
      <rPr>
        <b/>
        <sz val="16"/>
        <rFont val="標楷體"/>
        <family val="4"/>
        <charset val="136"/>
      </rPr>
      <t>、家畜屠宰頭數</t>
    </r>
    <phoneticPr fontId="3" type="noConversion"/>
  </si>
  <si>
    <t>Table 4-6. Number of Livestock Slaughtered</t>
    <phoneticPr fontId="3" type="noConversion"/>
  </si>
  <si>
    <r>
      <rPr>
        <sz val="10"/>
        <rFont val="標楷體"/>
        <family val="4"/>
        <charset val="136"/>
      </rPr>
      <t>單位：頭</t>
    </r>
    <r>
      <rPr>
        <sz val="10"/>
        <rFont val="Times New Roman"/>
        <family val="1"/>
      </rPr>
      <t xml:space="preserve">
Unit</t>
    </r>
    <r>
      <rPr>
        <sz val="10"/>
        <rFont val="標楷體"/>
        <family val="4"/>
        <charset val="136"/>
      </rPr>
      <t>：</t>
    </r>
    <r>
      <rPr>
        <sz val="10"/>
        <rFont val="Times New Roman"/>
        <family val="1"/>
      </rPr>
      <t>Heads</t>
    </r>
    <phoneticPr fontId="3" type="noConversion"/>
  </si>
  <si>
    <r>
      <rPr>
        <sz val="10"/>
        <rFont val="標楷體"/>
        <family val="4"/>
        <charset val="136"/>
      </rPr>
      <t xml:space="preserve">屠宰場所
</t>
    </r>
    <r>
      <rPr>
        <sz val="10"/>
        <rFont val="Times New Roman"/>
        <family val="1"/>
      </rPr>
      <t>(</t>
    </r>
    <r>
      <rPr>
        <sz val="10"/>
        <rFont val="標楷體"/>
        <family val="4"/>
        <charset val="136"/>
      </rPr>
      <t>年底</t>
    </r>
    <r>
      <rPr>
        <sz val="10"/>
        <rFont val="Times New Roman"/>
        <family val="1"/>
      </rPr>
      <t>)
(</t>
    </r>
    <r>
      <rPr>
        <sz val="10"/>
        <rFont val="標楷體"/>
        <family val="4"/>
        <charset val="136"/>
      </rPr>
      <t>所</t>
    </r>
    <r>
      <rPr>
        <sz val="10"/>
        <rFont val="Times New Roman"/>
        <family val="1"/>
      </rPr>
      <t>)
Slaughter House
(End of Year)
(Places)</t>
    </r>
    <phoneticPr fontId="3" type="noConversion"/>
  </si>
  <si>
    <r>
      <rPr>
        <sz val="10"/>
        <rFont val="標楷體"/>
        <family val="4"/>
        <charset val="136"/>
      </rPr>
      <t xml:space="preserve">總　計
</t>
    </r>
    <r>
      <rPr>
        <sz val="10"/>
        <rFont val="Times New Roman"/>
        <family val="1"/>
      </rPr>
      <t>Grand Total</t>
    </r>
    <phoneticPr fontId="3" type="noConversion"/>
  </si>
  <si>
    <r>
      <rPr>
        <sz val="10"/>
        <rFont val="標楷體"/>
        <family val="4"/>
        <charset val="136"/>
      </rPr>
      <t xml:space="preserve">牛
</t>
    </r>
    <r>
      <rPr>
        <sz val="10"/>
        <rFont val="Times New Roman"/>
        <family val="1"/>
      </rPr>
      <t>Cattle</t>
    </r>
    <phoneticPr fontId="3" type="noConversion"/>
  </si>
  <si>
    <r>
      <rPr>
        <sz val="10"/>
        <rFont val="標楷體"/>
        <family val="4"/>
        <charset val="136"/>
      </rPr>
      <t xml:space="preserve">豬
Hogs
</t>
    </r>
    <r>
      <rPr>
        <sz val="10"/>
        <rFont val="Times New Roman"/>
        <family val="1"/>
      </rPr>
      <t/>
    </r>
    <phoneticPr fontId="3" type="noConversion"/>
  </si>
  <si>
    <r>
      <rPr>
        <sz val="10"/>
        <rFont val="標楷體"/>
        <family val="4"/>
        <charset val="136"/>
      </rPr>
      <t xml:space="preserve">羊
</t>
    </r>
    <r>
      <rPr>
        <sz val="10"/>
        <rFont val="Times New Roman"/>
        <family val="1"/>
      </rPr>
      <t>Sheep &amp; Goats</t>
    </r>
    <phoneticPr fontId="3" type="noConversion"/>
  </si>
  <si>
    <r>
      <rPr>
        <sz val="10"/>
        <rFont val="標楷體"/>
        <family val="4"/>
        <charset val="136"/>
      </rPr>
      <t>電動</t>
    </r>
  </si>
  <si>
    <r>
      <rPr>
        <sz val="10"/>
        <rFont val="標楷體"/>
        <family val="4"/>
        <charset val="136"/>
      </rPr>
      <t>人工</t>
    </r>
  </si>
  <si>
    <r>
      <rPr>
        <sz val="10"/>
        <rFont val="標楷體"/>
        <family val="4"/>
        <charset val="136"/>
      </rPr>
      <t>水牛</t>
    </r>
  </si>
  <si>
    <t>黃牛及
雜種牛</t>
    <phoneticPr fontId="3" type="noConversion"/>
  </si>
  <si>
    <r>
      <rPr>
        <sz val="10"/>
        <rFont val="標楷體"/>
        <family val="4"/>
        <charset val="136"/>
      </rPr>
      <t>乳牛</t>
    </r>
  </si>
  <si>
    <t>Electric</t>
    <phoneticPr fontId="3" type="noConversion"/>
  </si>
  <si>
    <t>Manual</t>
    <phoneticPr fontId="3" type="noConversion"/>
  </si>
  <si>
    <t>Buffaloes</t>
    <phoneticPr fontId="3" type="noConversion"/>
  </si>
  <si>
    <t>Yellow and Hybrid Cattle</t>
    <phoneticPr fontId="3" type="noConversion"/>
  </si>
  <si>
    <t>Holsteins</t>
    <phoneticPr fontId="3" type="noConversion"/>
  </si>
  <si>
    <r>
      <rPr>
        <sz val="10"/>
        <rFont val="標楷體"/>
        <family val="4"/>
        <charset val="136"/>
      </rPr>
      <t>民國</t>
    </r>
    <r>
      <rPr>
        <sz val="10"/>
        <rFont val="Times New Roman"/>
        <family val="1"/>
      </rPr>
      <t>104</t>
    </r>
    <r>
      <rPr>
        <sz val="10"/>
        <rFont val="標楷體"/>
        <family val="4"/>
        <charset val="136"/>
      </rPr>
      <t xml:space="preserve">年
</t>
    </r>
    <r>
      <rPr>
        <sz val="10"/>
        <rFont val="Times New Roman"/>
        <family val="1"/>
      </rPr>
      <t>2015</t>
    </r>
    <phoneticPr fontId="3" type="noConversion"/>
  </si>
  <si>
    <t>說明：自104年起，配合本表項目變更，停止統計屠宰場所資料。</t>
    <phoneticPr fontId="3" type="noConversion"/>
  </si>
  <si>
    <r>
      <t>Source</t>
    </r>
    <r>
      <rPr>
        <sz val="12"/>
        <rFont val="細明體"/>
        <family val="3"/>
        <charset val="136"/>
      </rPr>
      <t>：</t>
    </r>
    <r>
      <rPr>
        <sz val="12"/>
        <rFont val="Times New Roman"/>
        <family val="1"/>
      </rPr>
      <t>COA, Executive Yuan.</t>
    </r>
    <phoneticPr fontId="3" type="noConversion"/>
  </si>
  <si>
    <t>Note : Since 2015 the number of Butcheries are not be gathered,  according to the statistical items of this table changed.</t>
    <phoneticPr fontId="3" type="noConversion"/>
  </si>
  <si>
    <r>
      <t>表</t>
    </r>
    <r>
      <rPr>
        <b/>
        <sz val="16"/>
        <rFont val="Times New Roman"/>
        <family val="1"/>
      </rPr>
      <t>4-7</t>
    </r>
    <r>
      <rPr>
        <b/>
        <sz val="16"/>
        <rFont val="標楷體"/>
        <family val="4"/>
        <charset val="136"/>
      </rPr>
      <t>、現有家禽數量</t>
    </r>
    <phoneticPr fontId="3" type="noConversion"/>
  </si>
  <si>
    <t>Table 4-7. Number of Current Poultry</t>
    <phoneticPr fontId="3" type="noConversion"/>
  </si>
  <si>
    <t>單位：千隻</t>
    <phoneticPr fontId="3" type="noConversion"/>
  </si>
  <si>
    <r>
      <rPr>
        <sz val="10"/>
        <rFont val="標楷體"/>
        <family val="4"/>
        <charset val="136"/>
      </rPr>
      <t xml:space="preserve">
</t>
    </r>
    <r>
      <rPr>
        <sz val="10"/>
        <rFont val="Times New Roman"/>
        <family val="1"/>
      </rPr>
      <t>Unit</t>
    </r>
    <r>
      <rPr>
        <sz val="10"/>
        <rFont val="標楷體"/>
        <family val="4"/>
        <charset val="136"/>
      </rPr>
      <t>：</t>
    </r>
    <r>
      <rPr>
        <sz val="10"/>
        <rFont val="Times New Roman"/>
        <family val="1"/>
      </rPr>
      <t>1,000 Heads</t>
    </r>
    <phoneticPr fontId="3" type="noConversion"/>
  </si>
  <si>
    <r>
      <rPr>
        <sz val="10"/>
        <rFont val="標楷體"/>
        <family val="4"/>
        <charset val="136"/>
      </rPr>
      <t xml:space="preserve">年底別
</t>
    </r>
    <r>
      <rPr>
        <sz val="10"/>
        <rFont val="Times New Roman"/>
        <family val="1"/>
      </rPr>
      <t>End of Year</t>
    </r>
    <phoneticPr fontId="3" type="noConversion"/>
  </si>
  <si>
    <r>
      <rPr>
        <sz val="10"/>
        <rFont val="標楷體"/>
        <family val="4"/>
        <charset val="136"/>
      </rPr>
      <t>雞　　</t>
    </r>
    <r>
      <rPr>
        <sz val="10"/>
        <rFont val="Times New Roman"/>
        <family val="1"/>
      </rPr>
      <t>Chickens</t>
    </r>
    <phoneticPr fontId="3" type="noConversion"/>
  </si>
  <si>
    <r>
      <rPr>
        <sz val="10"/>
        <rFont val="標楷體"/>
        <family val="4"/>
        <charset val="136"/>
      </rPr>
      <t>鴨　　</t>
    </r>
    <r>
      <rPr>
        <sz val="10"/>
        <rFont val="Times New Roman"/>
        <family val="1"/>
      </rPr>
      <t>Ducks</t>
    </r>
    <phoneticPr fontId="3" type="noConversion"/>
  </si>
  <si>
    <r>
      <rPr>
        <sz val="10"/>
        <rFont val="標楷體"/>
        <family val="4"/>
        <charset val="136"/>
      </rPr>
      <t xml:space="preserve">鵝
</t>
    </r>
    <r>
      <rPr>
        <sz val="10"/>
        <rFont val="Times New Roman"/>
        <family val="1"/>
      </rPr>
      <t>Geese</t>
    </r>
    <phoneticPr fontId="3" type="noConversion"/>
  </si>
  <si>
    <r>
      <rPr>
        <sz val="10"/>
        <rFont val="標楷體"/>
        <family val="4"/>
        <charset val="136"/>
      </rPr>
      <t xml:space="preserve">火　　雞
</t>
    </r>
    <r>
      <rPr>
        <sz val="10"/>
        <rFont val="Times New Roman"/>
        <family val="1"/>
      </rPr>
      <t>Turkey</t>
    </r>
    <phoneticPr fontId="3" type="noConversion"/>
  </si>
  <si>
    <r>
      <rPr>
        <sz val="10"/>
        <rFont val="標楷體"/>
        <family val="4"/>
        <charset val="136"/>
      </rPr>
      <t xml:space="preserve">合　　　計
</t>
    </r>
    <r>
      <rPr>
        <sz val="10"/>
        <rFont val="Times New Roman"/>
        <family val="1"/>
      </rPr>
      <t>Total</t>
    </r>
    <phoneticPr fontId="3" type="noConversion"/>
  </si>
  <si>
    <r>
      <rPr>
        <sz val="10"/>
        <rFont val="標楷體"/>
        <family val="4"/>
        <charset val="136"/>
      </rPr>
      <t xml:space="preserve">蛋　　　雞
</t>
    </r>
    <r>
      <rPr>
        <sz val="10"/>
        <rFont val="Times New Roman"/>
        <family val="1"/>
      </rPr>
      <t xml:space="preserve">Layer </t>
    </r>
    <phoneticPr fontId="3" type="noConversion"/>
  </si>
  <si>
    <r>
      <rPr>
        <sz val="10"/>
        <rFont val="標楷體"/>
        <family val="4"/>
        <charset val="136"/>
      </rPr>
      <t xml:space="preserve">肉　　　雞
</t>
    </r>
    <r>
      <rPr>
        <sz val="10"/>
        <rFont val="Times New Roman"/>
        <family val="1"/>
      </rPr>
      <t>Broiler</t>
    </r>
    <phoneticPr fontId="3" type="noConversion"/>
  </si>
  <si>
    <r>
      <rPr>
        <sz val="10"/>
        <rFont val="標楷體"/>
        <family val="4"/>
        <charset val="136"/>
      </rPr>
      <t xml:space="preserve">蛋　　　鴨
</t>
    </r>
    <r>
      <rPr>
        <sz val="10"/>
        <rFont val="Times New Roman"/>
        <family val="1"/>
      </rPr>
      <t>Tsaiya</t>
    </r>
    <phoneticPr fontId="3" type="noConversion"/>
  </si>
  <si>
    <r>
      <rPr>
        <sz val="10"/>
        <rFont val="標楷體"/>
        <family val="4"/>
        <charset val="136"/>
      </rPr>
      <t xml:space="preserve">肉　　　鴨
</t>
    </r>
    <r>
      <rPr>
        <sz val="10"/>
        <rFont val="Times New Roman"/>
        <family val="1"/>
      </rPr>
      <t>Mule &amp; Muscovy Duck</t>
    </r>
    <phoneticPr fontId="3" type="noConversion"/>
  </si>
  <si>
    <r>
      <rPr>
        <sz val="10"/>
        <rFont val="標楷體"/>
        <family val="4"/>
        <charset val="136"/>
      </rPr>
      <t>民國</t>
    </r>
    <r>
      <rPr>
        <sz val="10"/>
        <rFont val="Times New Roman"/>
        <family val="1"/>
      </rPr>
      <t>104</t>
    </r>
    <r>
      <rPr>
        <sz val="10"/>
        <rFont val="標楷體"/>
        <family val="4"/>
        <charset val="136"/>
      </rPr>
      <t xml:space="preserve">年底
</t>
    </r>
    <r>
      <rPr>
        <sz val="10"/>
        <rFont val="Times New Roman"/>
        <family val="1"/>
      </rPr>
      <t>End of 2015</t>
    </r>
    <phoneticPr fontId="3" type="noConversion"/>
  </si>
  <si>
    <r>
      <rPr>
        <sz val="10"/>
        <rFont val="標楷體"/>
        <family val="4"/>
        <charset val="136"/>
      </rPr>
      <t>民國108年底</t>
    </r>
    <r>
      <rPr>
        <sz val="10"/>
        <rFont val="細明體"/>
        <family val="3"/>
        <charset val="136"/>
      </rPr>
      <t xml:space="preserve">
</t>
    </r>
    <r>
      <rPr>
        <sz val="10"/>
        <rFont val="Times New Roman"/>
        <family val="1"/>
      </rPr>
      <t>End of 2019</t>
    </r>
    <phoneticPr fontId="3" type="noConversion"/>
  </si>
  <si>
    <t>民國108年
2019</t>
    <phoneticPr fontId="3" type="noConversion"/>
  </si>
  <si>
    <t>民國108年底
End of 2019</t>
    <phoneticPr fontId="3" type="noConversion"/>
  </si>
  <si>
    <r>
      <rPr>
        <sz val="11"/>
        <rFont val="Times New Roman"/>
        <family val="1"/>
      </rPr>
      <t>Source</t>
    </r>
    <r>
      <rPr>
        <sz val="11"/>
        <rFont val="標楷體"/>
        <family val="4"/>
        <charset val="136"/>
      </rPr>
      <t>：</t>
    </r>
    <r>
      <rPr>
        <sz val="11"/>
        <rFont val="Times New Roman"/>
        <family val="1"/>
      </rPr>
      <t xml:space="preserve"> Department of Agriculture, Taoyuan City Gov.</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</si>
</sst>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76" formatCode="_-* #,##0.00_-;\-* #,##0.00_-;_-* &quot;-&quot;_-;_-@_-"/>
    <numFmt numFmtId="177" formatCode="#,##0.00_);[Red]\(#,##0.00\)"/>
    <numFmt numFmtId="178" formatCode="#,##0_);[Red]\(#,##0\)"/>
    <numFmt numFmtId="179" formatCode="0_);[Red]\(0\)"/>
    <numFmt numFmtId="180" formatCode="0.00_);[Red]\(0.00\)"/>
    <numFmt numFmtId="181" formatCode="#,##0.00_ "/>
    <numFmt numFmtId="182" formatCode="#,##0.0_);[Red]\(#,##0.0\)"/>
    <numFmt numFmtId="183" formatCode="_-* #,##0.0_-;\-* #,##0.0_-;_-* &quot;-&quot;_-;_-@_-"/>
  </numFmts>
  <fonts count="43">
    <font>
      <sz val="12"/>
      <color theme="1"/>
      <name val="新細明體"/>
      <family val="2"/>
      <charset val="136"/>
      <scheme val="minor"/>
    </font>
    <font>
      <sz val="9"/>
      <name val="新細明體"/>
      <family val="2"/>
      <charset val="136"/>
      <scheme val="minor"/>
    </font>
    <font>
      <b/>
      <sz val="36"/>
      <name val="Microsoft YaHei"/>
      <family val="2"/>
      <charset val="134"/>
    </font>
    <font>
      <sz val="9"/>
      <name val="新細明體"/>
      <family val="1"/>
      <charset val="136"/>
    </font>
    <font>
      <b/>
      <sz val="30"/>
      <name val="新細明體"/>
      <family val="1"/>
      <charset val="136"/>
    </font>
    <font>
      <b/>
      <sz val="30"/>
      <name val="Times New Roman"/>
      <family val="1"/>
    </font>
    <font>
      <sz val="10"/>
      <name val="Times New Roman"/>
      <family val="1"/>
    </font>
    <font>
      <sz val="10"/>
      <name val="標楷體"/>
      <family val="4"/>
      <charset val="136"/>
    </font>
    <font>
      <sz val="9"/>
      <name val="Times New Roman"/>
      <family val="1"/>
    </font>
    <font>
      <b/>
      <sz val="12"/>
      <name val="Times New Roman"/>
      <family val="1"/>
    </font>
    <font>
      <b/>
      <sz val="16"/>
      <name val="標楷體"/>
      <family val="4"/>
      <charset val="136"/>
    </font>
    <font>
      <b/>
      <sz val="12"/>
      <name val="華康粗圓體"/>
      <family val="3"/>
      <charset val="136"/>
    </font>
    <font>
      <b/>
      <sz val="14"/>
      <name val="標楷體"/>
      <family val="4"/>
      <charset val="136"/>
    </font>
    <font>
      <b/>
      <sz val="14"/>
      <name val="Times New Roman"/>
      <family val="1"/>
    </font>
    <font>
      <sz val="12"/>
      <name val="Times New Roman"/>
      <family val="1"/>
    </font>
    <font>
      <sz val="16"/>
      <name val="Times New Roman"/>
      <family val="1"/>
    </font>
    <font>
      <b/>
      <sz val="16"/>
      <name val="Times New Roman"/>
      <family val="1"/>
    </font>
    <font>
      <sz val="12"/>
      <name val="新細明體"/>
      <family val="1"/>
      <charset val="136"/>
    </font>
    <font>
      <sz val="10"/>
      <name val="華康粗圓體"/>
      <family val="3"/>
      <charset val="136"/>
    </font>
    <font>
      <b/>
      <sz val="10"/>
      <name val="Times New Roman"/>
      <family val="1"/>
    </font>
    <font>
      <sz val="10"/>
      <name val="細明體"/>
      <family val="3"/>
      <charset val="136"/>
    </font>
    <font>
      <sz val="10"/>
      <name val="新細明體"/>
      <family val="1"/>
      <charset val="136"/>
    </font>
    <font>
      <sz val="12"/>
      <name val="標楷體"/>
      <family val="4"/>
      <charset val="136"/>
    </font>
    <font>
      <sz val="10"/>
      <name val="Times New Roman"/>
      <family val="4"/>
      <charset val="136"/>
    </font>
    <font>
      <b/>
      <sz val="14"/>
      <color indexed="10"/>
      <name val="Times New Roman"/>
      <family val="1"/>
    </font>
    <font>
      <sz val="9"/>
      <name val="華康粗圓體"/>
      <family val="3"/>
      <charset val="136"/>
    </font>
    <font>
      <sz val="10"/>
      <color theme="1"/>
      <name val="Times New Roman"/>
      <family val="1"/>
    </font>
    <font>
      <sz val="9"/>
      <color theme="1"/>
      <name val="Times New Roman"/>
      <family val="1"/>
    </font>
    <font>
      <sz val="12"/>
      <name val="細明體"/>
      <family val="3"/>
      <charset val="136"/>
    </font>
    <font>
      <sz val="11"/>
      <color theme="1"/>
      <name val="新細明體"/>
      <family val="2"/>
      <scheme val="minor"/>
    </font>
    <font>
      <sz val="10"/>
      <color indexed="8"/>
      <name val="Times New Roman"/>
      <family val="1"/>
    </font>
    <font>
      <b/>
      <sz val="14"/>
      <name val="細明體"/>
      <family val="3"/>
      <charset val="136"/>
    </font>
    <font>
      <b/>
      <sz val="12"/>
      <name val="標楷體"/>
      <family val="4"/>
      <charset val="136"/>
    </font>
    <font>
      <sz val="8.5"/>
      <color indexed="8"/>
      <name val="Times New Roman"/>
      <family val="1"/>
    </font>
    <font>
      <sz val="10"/>
      <color indexed="8"/>
      <name val="標楷體"/>
      <family val="4"/>
      <charset val="136"/>
    </font>
    <font>
      <sz val="8.5"/>
      <color theme="1"/>
      <name val="Times New Roman"/>
      <family val="1"/>
    </font>
    <font>
      <sz val="14"/>
      <name val="Times New Roman"/>
      <family val="1"/>
    </font>
    <font>
      <b/>
      <sz val="11"/>
      <name val="Times New Roman"/>
      <family val="1"/>
    </font>
    <font>
      <sz val="10"/>
      <name val="Times New Roman"/>
      <family val="4"/>
    </font>
    <font>
      <sz val="9"/>
      <color indexed="8"/>
      <name val="Times New Roman"/>
      <family val="1"/>
    </font>
    <font>
      <sz val="10"/>
      <name val="Arial Narrow"/>
      <family val="2"/>
    </font>
    <font>
      <sz val="11"/>
      <name val="Times New Roman"/>
      <family val="1"/>
    </font>
    <font>
      <sz val="11"/>
      <name val="標楷體"/>
      <family val="4"/>
      <charset val="136"/>
    </font>
  </fonts>
  <fills count="3">
    <fill>
      <patternFill patternType="none"/>
    </fill>
    <fill>
      <patternFill patternType="gray125"/>
    </fill>
    <fill>
      <patternFill patternType="solid">
        <fgColor indexed="9"/>
        <bgColor indexed="64"/>
      </patternFill>
    </fill>
  </fills>
  <borders count="48">
    <border>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4">
    <xf numFmtId="0" fontId="0" fillId="0" borderId="0">
      <alignment vertical="center"/>
    </xf>
    <xf numFmtId="43" fontId="17" fillId="0" borderId="0" applyFont="0" applyFill="0" applyBorder="0" applyAlignment="0" applyProtection="0"/>
    <xf numFmtId="0" fontId="29" fillId="0" borderId="0"/>
    <xf numFmtId="43" fontId="17" fillId="0" borderId="0" applyFont="0" applyFill="0" applyBorder="0" applyAlignment="0" applyProtection="0"/>
  </cellStyleXfs>
  <cellXfs count="331">
    <xf numFmtId="0" fontId="0" fillId="0" borderId="0" xfId="0">
      <alignment vertical="center"/>
    </xf>
    <xf numFmtId="0" fontId="0" fillId="0" borderId="0" xfId="0" applyAlignment="1"/>
    <xf numFmtId="0" fontId="6" fillId="0" borderId="0" xfId="0" applyFont="1">
      <alignment vertical="center"/>
    </xf>
    <xf numFmtId="0" fontId="8" fillId="0" borderId="0" xfId="0" applyFont="1">
      <alignment vertical="center"/>
    </xf>
    <xf numFmtId="0" fontId="6" fillId="0" borderId="0" xfId="0" applyFont="1" applyAlignment="1"/>
    <xf numFmtId="0" fontId="15" fillId="0" borderId="0" xfId="0" applyFont="1" applyAlignment="1"/>
    <xf numFmtId="0" fontId="8" fillId="0" borderId="0" xfId="0" applyFont="1" applyAlignment="1">
      <alignment horizontal="center" vertical="center"/>
    </xf>
    <xf numFmtId="0" fontId="7" fillId="0" borderId="0" xfId="0" applyFont="1" applyAlignment="1">
      <alignment horizontal="right"/>
    </xf>
    <xf numFmtId="0" fontId="8" fillId="0" borderId="0" xfId="0" applyFont="1" applyAlignment="1">
      <alignment horizontal="right"/>
    </xf>
    <xf numFmtId="0" fontId="8" fillId="0" borderId="1" xfId="0" applyFont="1" applyBorder="1">
      <alignment vertical="center"/>
    </xf>
    <xf numFmtId="49" fontId="8" fillId="0" borderId="1" xfId="1" applyNumberFormat="1" applyFont="1" applyBorder="1" applyAlignment="1">
      <alignment horizontal="right" vertical="center"/>
    </xf>
    <xf numFmtId="0" fontId="6" fillId="0" borderId="1" xfId="0" applyFont="1" applyBorder="1" applyAlignment="1"/>
    <xf numFmtId="49" fontId="6" fillId="0" borderId="1" xfId="1" applyNumberFormat="1" applyFont="1" applyBorder="1" applyAlignment="1">
      <alignment horizontal="right" vertical="center"/>
    </xf>
    <xf numFmtId="0" fontId="14" fillId="0" borderId="0" xfId="0" applyFont="1">
      <alignment vertical="center"/>
    </xf>
    <xf numFmtId="0" fontId="7" fillId="0" borderId="15" xfId="0" applyFont="1" applyBorder="1" applyAlignment="1">
      <alignment horizontal="center" vertical="center" wrapText="1"/>
    </xf>
    <xf numFmtId="176" fontId="6" fillId="0" borderId="0" xfId="0" applyNumberFormat="1" applyFont="1">
      <alignment vertical="center"/>
    </xf>
    <xf numFmtId="0" fontId="6" fillId="0" borderId="13" xfId="0" applyFont="1" applyBorder="1" applyAlignment="1">
      <alignment horizontal="center" vertical="center" wrapText="1" justifyLastLine="1"/>
    </xf>
    <xf numFmtId="176" fontId="8" fillId="0" borderId="20" xfId="0" applyNumberFormat="1" applyFont="1" applyBorder="1">
      <alignment vertical="center"/>
    </xf>
    <xf numFmtId="176" fontId="8" fillId="0" borderId="1" xfId="0" applyNumberFormat="1" applyFont="1" applyBorder="1">
      <alignment vertical="center"/>
    </xf>
    <xf numFmtId="176" fontId="8" fillId="0" borderId="1" xfId="1" applyNumberFormat="1" applyFont="1" applyBorder="1" applyAlignment="1">
      <alignment vertical="center"/>
    </xf>
    <xf numFmtId="176" fontId="6" fillId="0" borderId="1" xfId="1" applyNumberFormat="1" applyFont="1" applyBorder="1" applyAlignment="1">
      <alignment vertical="center"/>
    </xf>
    <xf numFmtId="0" fontId="6" fillId="0" borderId="1" xfId="0" applyFont="1" applyBorder="1">
      <alignment vertical="center"/>
    </xf>
    <xf numFmtId="176" fontId="6" fillId="0" borderId="1" xfId="0" applyNumberFormat="1" applyFont="1" applyBorder="1" applyAlignment="1">
      <alignment vertical="center" wrapText="1" justifyLastLine="1"/>
    </xf>
    <xf numFmtId="0" fontId="19" fillId="0" borderId="1" xfId="0" applyFont="1" applyBorder="1" applyAlignment="1"/>
    <xf numFmtId="0" fontId="6" fillId="0" borderId="1" xfId="0" applyFont="1" applyBorder="1" applyAlignment="1">
      <alignment horizontal="right"/>
    </xf>
    <xf numFmtId="0" fontId="14" fillId="0" borderId="0" xfId="0" applyFont="1" applyAlignment="1"/>
    <xf numFmtId="176" fontId="6" fillId="0" borderId="0" xfId="1" applyNumberFormat="1" applyFont="1" applyBorder="1" applyAlignment="1" applyProtection="1">
      <alignment vertical="center"/>
    </xf>
    <xf numFmtId="176" fontId="6" fillId="0" borderId="0" xfId="0" applyNumberFormat="1" applyFont="1" applyAlignment="1">
      <alignment horizontal="right" vertical="center" wrapText="1"/>
    </xf>
    <xf numFmtId="0" fontId="14" fillId="0" borderId="0" xfId="0" quotePrefix="1" applyFont="1" applyAlignment="1">
      <alignment horizontal="center"/>
    </xf>
    <xf numFmtId="176" fontId="6" fillId="0" borderId="19" xfId="0" applyNumberFormat="1" applyFont="1" applyBorder="1">
      <alignment vertical="center"/>
    </xf>
    <xf numFmtId="176" fontId="6" fillId="0" borderId="0" xfId="1" applyNumberFormat="1" applyFont="1" applyBorder="1" applyAlignment="1" applyProtection="1">
      <alignment horizontal="right" vertical="center" wrapText="1"/>
    </xf>
    <xf numFmtId="176" fontId="6" fillId="0" borderId="19" xfId="0" applyNumberFormat="1" applyFont="1" applyBorder="1" applyAlignment="1">
      <alignment vertical="center" wrapText="1"/>
    </xf>
    <xf numFmtId="176" fontId="6" fillId="0" borderId="0" xfId="0" applyNumberFormat="1" applyFont="1" applyAlignment="1">
      <alignment vertical="center" wrapText="1"/>
    </xf>
    <xf numFmtId="176" fontId="6" fillId="0" borderId="0" xfId="0" applyNumberFormat="1" applyFont="1" applyAlignment="1" applyProtection="1">
      <alignment vertical="center" wrapText="1"/>
      <protection locked="0"/>
    </xf>
    <xf numFmtId="176" fontId="6" fillId="0" borderId="0" xfId="0" applyNumberFormat="1" applyFont="1" applyAlignment="1" applyProtection="1">
      <alignment horizontal="right" vertical="center" wrapText="1"/>
      <protection locked="0"/>
    </xf>
    <xf numFmtId="0" fontId="22" fillId="0" borderId="5" xfId="0" applyFont="1" applyBorder="1">
      <alignment vertical="center"/>
    </xf>
    <xf numFmtId="0" fontId="14" fillId="0" borderId="5" xfId="0" applyFont="1" applyBorder="1">
      <alignment vertical="center"/>
    </xf>
    <xf numFmtId="0" fontId="14" fillId="0" borderId="5" xfId="0" applyFont="1" applyBorder="1" applyAlignment="1"/>
    <xf numFmtId="0" fontId="14" fillId="0" borderId="0" xfId="0" quotePrefix="1" applyFont="1" applyAlignment="1">
      <alignment horizontal="left"/>
    </xf>
    <xf numFmtId="0" fontId="7" fillId="0" borderId="0" xfId="0" applyFont="1">
      <alignment vertical="center"/>
    </xf>
    <xf numFmtId="177" fontId="6" fillId="0" borderId="0" xfId="0" applyNumberFormat="1" applyFont="1">
      <alignment vertical="center"/>
    </xf>
    <xf numFmtId="178" fontId="6" fillId="0" borderId="0" xfId="0" applyNumberFormat="1" applyFont="1">
      <alignment vertical="center"/>
    </xf>
    <xf numFmtId="0" fontId="16" fillId="0" borderId="0" xfId="0" applyFont="1">
      <alignment vertical="center"/>
    </xf>
    <xf numFmtId="177" fontId="6" fillId="0" borderId="1" xfId="0" applyNumberFormat="1" applyFont="1" applyBorder="1">
      <alignment vertical="center"/>
    </xf>
    <xf numFmtId="178" fontId="6" fillId="0" borderId="1" xfId="0" applyNumberFormat="1" applyFont="1" applyBorder="1">
      <alignment vertical="center"/>
    </xf>
    <xf numFmtId="177" fontId="6" fillId="0" borderId="1" xfId="0" applyNumberFormat="1" applyFont="1" applyBorder="1" applyAlignment="1">
      <alignment horizontal="left" vertical="center"/>
    </xf>
    <xf numFmtId="0" fontId="7" fillId="0" borderId="11" xfId="0" applyFont="1" applyBorder="1" applyAlignment="1">
      <alignment horizontal="center" vertical="center" wrapText="1"/>
    </xf>
    <xf numFmtId="0" fontId="7" fillId="0" borderId="27" xfId="0" applyFont="1" applyBorder="1" applyAlignment="1">
      <alignment horizontal="center" vertical="center" wrapText="1"/>
    </xf>
    <xf numFmtId="179" fontId="7" fillId="0" borderId="9" xfId="0" applyNumberFormat="1" applyFont="1" applyBorder="1" applyAlignment="1">
      <alignment horizontal="center" vertical="center"/>
    </xf>
    <xf numFmtId="179" fontId="6" fillId="0" borderId="27"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0" borderId="37" xfId="0" applyFont="1" applyBorder="1" applyAlignment="1">
      <alignment horizontal="center" vertical="center" wrapText="1"/>
    </xf>
    <xf numFmtId="179" fontId="6" fillId="0" borderId="18" xfId="0" applyNumberFormat="1" applyFont="1" applyBorder="1" applyAlignment="1">
      <alignment horizontal="center" vertical="center" wrapText="1"/>
    </xf>
    <xf numFmtId="179" fontId="6" fillId="0" borderId="32" xfId="0" applyNumberFormat="1" applyFont="1" applyBorder="1" applyAlignment="1">
      <alignment horizontal="center" vertical="center" wrapText="1"/>
    </xf>
    <xf numFmtId="0" fontId="7" fillId="0" borderId="7" xfId="0" applyFont="1" applyBorder="1" applyAlignment="1">
      <alignment horizontal="center" vertical="center" wrapText="1"/>
    </xf>
    <xf numFmtId="41" fontId="6" fillId="0" borderId="19" xfId="0" applyNumberFormat="1" applyFont="1" applyBorder="1">
      <alignment vertical="center"/>
    </xf>
    <xf numFmtId="41" fontId="6" fillId="0" borderId="0" xfId="0" applyNumberFormat="1" applyFont="1">
      <alignment vertical="center"/>
    </xf>
    <xf numFmtId="41" fontId="26" fillId="0" borderId="0" xfId="0" applyNumberFormat="1" applyFont="1">
      <alignment vertical="center"/>
    </xf>
    <xf numFmtId="41" fontId="27" fillId="0" borderId="0" xfId="0" applyNumberFormat="1" applyFont="1">
      <alignment vertical="center"/>
    </xf>
    <xf numFmtId="41" fontId="26" fillId="0" borderId="19" xfId="0" applyNumberFormat="1" applyFont="1" applyBorder="1">
      <alignment vertical="center"/>
    </xf>
    <xf numFmtId="41" fontId="6" fillId="0" borderId="19" xfId="0" applyNumberFormat="1" applyFont="1" applyBorder="1" applyAlignment="1">
      <alignment vertical="center" wrapText="1"/>
    </xf>
    <xf numFmtId="41" fontId="6" fillId="0" borderId="0" xfId="0" applyNumberFormat="1" applyFont="1" applyAlignment="1">
      <alignment vertical="center" wrapText="1"/>
    </xf>
    <xf numFmtId="0" fontId="7" fillId="0" borderId="13" xfId="0" applyFont="1" applyBorder="1" applyAlignment="1">
      <alignment horizontal="center" vertical="center" wrapText="1"/>
    </xf>
    <xf numFmtId="41" fontId="6" fillId="0" borderId="20" xfId="0" applyNumberFormat="1" applyFont="1" applyBorder="1" applyAlignment="1">
      <alignment vertical="center" wrapText="1"/>
    </xf>
    <xf numFmtId="41" fontId="6" fillId="0" borderId="1" xfId="0" applyNumberFormat="1" applyFont="1" applyBorder="1" applyAlignment="1">
      <alignment vertical="center" wrapText="1"/>
    </xf>
    <xf numFmtId="41" fontId="6" fillId="0" borderId="1" xfId="0" applyNumberFormat="1" applyFont="1" applyBorder="1" applyAlignment="1" applyProtection="1">
      <alignment vertical="center" wrapText="1"/>
      <protection locked="0"/>
    </xf>
    <xf numFmtId="41" fontId="26" fillId="0" borderId="1" xfId="0" applyNumberFormat="1" applyFont="1" applyBorder="1" applyProtection="1">
      <alignment vertical="center"/>
      <protection locked="0"/>
    </xf>
    <xf numFmtId="178" fontId="14" fillId="0" borderId="0" xfId="0" applyNumberFormat="1" applyFont="1">
      <alignment vertical="center"/>
    </xf>
    <xf numFmtId="177" fontId="14" fillId="0" borderId="0" xfId="0" applyNumberFormat="1" applyFont="1">
      <alignment vertical="center"/>
    </xf>
    <xf numFmtId="0" fontId="22" fillId="0" borderId="0" xfId="0" applyFont="1">
      <alignment vertical="center"/>
    </xf>
    <xf numFmtId="0" fontId="14" fillId="0" borderId="0" xfId="0" quotePrefix="1" applyFont="1">
      <alignment vertical="center"/>
    </xf>
    <xf numFmtId="0" fontId="14" fillId="0" borderId="0" xfId="0" quotePrefix="1" applyFont="1" applyAlignment="1"/>
    <xf numFmtId="177" fontId="14" fillId="0" borderId="0" xfId="0" applyNumberFormat="1" applyFont="1" applyAlignment="1"/>
    <xf numFmtId="178" fontId="14" fillId="0" borderId="0" xfId="0" applyNumberFormat="1" applyFont="1" applyAlignment="1"/>
    <xf numFmtId="177" fontId="14" fillId="0" borderId="0" xfId="0" applyNumberFormat="1" applyFont="1" applyAlignment="1">
      <alignment horizontal="centerContinuous"/>
    </xf>
    <xf numFmtId="178" fontId="14" fillId="0" borderId="0" xfId="0" quotePrefix="1" applyNumberFormat="1" applyFont="1" applyAlignment="1"/>
    <xf numFmtId="0" fontId="23" fillId="0" borderId="0" xfId="0" applyFont="1" applyAlignment="1">
      <alignment horizontal="center" vertical="center" wrapText="1"/>
    </xf>
    <xf numFmtId="176" fontId="6" fillId="0" borderId="20"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pplyProtection="1">
      <alignment vertical="center" wrapText="1"/>
      <protection locked="0"/>
    </xf>
    <xf numFmtId="177" fontId="6" fillId="0" borderId="0" xfId="0" applyNumberFormat="1" applyFont="1" applyAlignment="1"/>
    <xf numFmtId="178" fontId="6" fillId="0" borderId="0" xfId="0" applyNumberFormat="1" applyFont="1" applyAlignment="1"/>
    <xf numFmtId="177" fontId="30" fillId="0" borderId="0" xfId="0" applyNumberFormat="1" applyFont="1" applyAlignment="1">
      <alignment horizontal="left" vertical="center"/>
    </xf>
    <xf numFmtId="178" fontId="30" fillId="0" borderId="0" xfId="0" applyNumberFormat="1" applyFont="1" applyAlignment="1">
      <alignment horizontal="left" vertical="center"/>
    </xf>
    <xf numFmtId="0" fontId="16" fillId="0" borderId="0" xfId="0" applyFont="1" applyAlignment="1"/>
    <xf numFmtId="177" fontId="6" fillId="0" borderId="1" xfId="0" applyNumberFormat="1" applyFont="1" applyBorder="1" applyAlignment="1"/>
    <xf numFmtId="178" fontId="6" fillId="0" borderId="1" xfId="0" applyNumberFormat="1" applyFont="1" applyBorder="1" applyAlignment="1"/>
    <xf numFmtId="178" fontId="6" fillId="0" borderId="1" xfId="0" applyNumberFormat="1" applyFont="1" applyBorder="1" applyAlignment="1">
      <alignment horizontal="right"/>
    </xf>
    <xf numFmtId="177" fontId="6" fillId="0" borderId="1" xfId="0" applyNumberFormat="1" applyFont="1" applyBorder="1" applyAlignment="1">
      <alignment horizontal="right"/>
    </xf>
    <xf numFmtId="177" fontId="6" fillId="0" borderId="14" xfId="0" applyNumberFormat="1" applyFont="1" applyBorder="1" applyAlignment="1">
      <alignment horizontal="center" vertical="center" wrapText="1"/>
    </xf>
    <xf numFmtId="178" fontId="6" fillId="0" borderId="17" xfId="0" applyNumberFormat="1" applyFont="1" applyBorder="1" applyAlignment="1">
      <alignment horizontal="center" vertical="center" wrapText="1"/>
    </xf>
    <xf numFmtId="177" fontId="6" fillId="0" borderId="15" xfId="0" applyNumberFormat="1" applyFont="1" applyBorder="1" applyAlignment="1">
      <alignment horizontal="center" vertical="center" wrapText="1"/>
    </xf>
    <xf numFmtId="178" fontId="6" fillId="0" borderId="15" xfId="0" applyNumberFormat="1" applyFont="1" applyBorder="1" applyAlignment="1">
      <alignment horizontal="center" vertical="center" wrapText="1"/>
    </xf>
    <xf numFmtId="177" fontId="6" fillId="0" borderId="16" xfId="0" applyNumberFormat="1" applyFont="1" applyBorder="1" applyAlignment="1">
      <alignment horizontal="center" vertical="center" wrapText="1"/>
    </xf>
    <xf numFmtId="177" fontId="6" fillId="0" borderId="17" xfId="0" applyNumberFormat="1" applyFont="1" applyBorder="1" applyAlignment="1">
      <alignment horizontal="center" vertical="center" wrapText="1"/>
    </xf>
    <xf numFmtId="176" fontId="6" fillId="0" borderId="0" xfId="1" applyNumberFormat="1" applyFont="1" applyFill="1" applyBorder="1" applyAlignment="1" applyProtection="1">
      <alignment vertical="center"/>
    </xf>
    <xf numFmtId="176" fontId="7" fillId="0" borderId="7" xfId="0" applyNumberFormat="1" applyFont="1" applyBorder="1" applyAlignment="1">
      <alignment horizontal="center" vertical="center" wrapText="1"/>
    </xf>
    <xf numFmtId="176" fontId="26" fillId="0" borderId="0" xfId="1" applyNumberFormat="1" applyFont="1" applyFill="1" applyBorder="1" applyAlignment="1" applyProtection="1">
      <alignment vertical="center"/>
    </xf>
    <xf numFmtId="176" fontId="26" fillId="0" borderId="0" xfId="0" applyNumberFormat="1" applyFont="1">
      <alignment vertical="center"/>
    </xf>
    <xf numFmtId="180" fontId="6" fillId="0" borderId="7" xfId="0" applyNumberFormat="1" applyFont="1" applyBorder="1" applyAlignment="1">
      <alignment horizontal="center" vertical="center" wrapText="1"/>
    </xf>
    <xf numFmtId="176" fontId="6" fillId="0" borderId="19" xfId="1" applyNumberFormat="1" applyFont="1" applyBorder="1" applyAlignment="1" applyProtection="1">
      <alignment vertical="center"/>
    </xf>
    <xf numFmtId="181" fontId="6" fillId="0" borderId="0" xfId="0" applyNumberFormat="1" applyFont="1">
      <alignment vertical="center"/>
    </xf>
    <xf numFmtId="180" fontId="6" fillId="0" borderId="0" xfId="0" applyNumberFormat="1" applyFont="1" applyAlignment="1"/>
    <xf numFmtId="176" fontId="6" fillId="0" borderId="19" xfId="1" applyNumberFormat="1" applyFont="1" applyBorder="1" applyAlignment="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pplyProtection="1">
      <alignment vertical="center"/>
      <protection locked="0"/>
    </xf>
    <xf numFmtId="176" fontId="6" fillId="0" borderId="0" xfId="0" applyNumberFormat="1" applyFont="1" applyProtection="1">
      <alignment vertical="center"/>
      <protection locked="0"/>
    </xf>
    <xf numFmtId="176" fontId="6" fillId="0" borderId="20" xfId="1" applyNumberFormat="1" applyFont="1" applyBorder="1" applyAlignment="1">
      <alignment vertical="center"/>
    </xf>
    <xf numFmtId="176" fontId="6" fillId="0" borderId="1" xfId="0" applyNumberFormat="1" applyFont="1" applyBorder="1">
      <alignment vertical="center"/>
    </xf>
    <xf numFmtId="176" fontId="6" fillId="0" borderId="1" xfId="0" applyNumberFormat="1" applyFont="1" applyBorder="1" applyProtection="1">
      <alignment vertical="center"/>
      <protection locked="0"/>
    </xf>
    <xf numFmtId="177" fontId="14" fillId="0" borderId="5" xfId="0" applyNumberFormat="1" applyFont="1" applyBorder="1" applyAlignment="1"/>
    <xf numFmtId="178" fontId="14" fillId="0" borderId="5" xfId="0" applyNumberFormat="1" applyFont="1" applyBorder="1" applyAlignment="1"/>
    <xf numFmtId="177" fontId="14" fillId="0" borderId="5" xfId="0" applyNumberFormat="1" applyFont="1" applyBorder="1">
      <alignment vertical="center"/>
    </xf>
    <xf numFmtId="182" fontId="6" fillId="0" borderId="0" xfId="0" applyNumberFormat="1" applyFont="1" applyAlignment="1"/>
    <xf numFmtId="0" fontId="6" fillId="0" borderId="3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6" xfId="0" applyFont="1" applyBorder="1" applyAlignment="1">
      <alignment horizontal="center" vertical="center" wrapText="1"/>
    </xf>
    <xf numFmtId="177" fontId="6" fillId="0" borderId="0" xfId="0" applyNumberFormat="1" applyFont="1" applyAlignment="1">
      <alignment horizontal="right" vertical="center"/>
    </xf>
    <xf numFmtId="0" fontId="30" fillId="0" borderId="0" xfId="0" applyFont="1" applyAlignment="1">
      <alignment horizontal="left" vertical="center"/>
    </xf>
    <xf numFmtId="0" fontId="37" fillId="0" borderId="0" xfId="0" applyFont="1" applyAlignment="1">
      <alignment horizontal="center" vertical="center"/>
    </xf>
    <xf numFmtId="0" fontId="15" fillId="0" borderId="0" xfId="0" applyFont="1">
      <alignment vertical="center"/>
    </xf>
    <xf numFmtId="176" fontId="6" fillId="0" borderId="19" xfId="0" applyNumberFormat="1" applyFont="1" applyBorder="1" applyAlignment="1">
      <alignment horizontal="right" vertical="center"/>
    </xf>
    <xf numFmtId="176" fontId="6" fillId="0" borderId="0" xfId="1" applyNumberFormat="1" applyFont="1" applyFill="1" applyBorder="1" applyAlignment="1" applyProtection="1">
      <alignment horizontal="right" vertical="center"/>
    </xf>
    <xf numFmtId="176" fontId="6" fillId="0" borderId="0" xfId="0" applyNumberFormat="1" applyFont="1" applyAlignment="1">
      <alignment horizontal="right" vertical="center"/>
    </xf>
    <xf numFmtId="176" fontId="26" fillId="0" borderId="0" xfId="0" applyNumberFormat="1" applyFont="1" applyAlignment="1">
      <alignment horizontal="right" vertical="center"/>
    </xf>
    <xf numFmtId="176" fontId="26" fillId="0" borderId="0" xfId="1" applyNumberFormat="1" applyFont="1" applyFill="1" applyBorder="1" applyAlignment="1" applyProtection="1">
      <alignment horizontal="right" vertical="center"/>
    </xf>
    <xf numFmtId="176" fontId="6" fillId="0" borderId="0" xfId="0" applyNumberFormat="1" applyFont="1" applyAlignment="1" applyProtection="1">
      <alignment horizontal="right" vertical="center"/>
      <protection locked="0"/>
    </xf>
    <xf numFmtId="176" fontId="6" fillId="0" borderId="0" xfId="1" applyNumberFormat="1" applyFont="1" applyFill="1" applyBorder="1" applyAlignment="1" applyProtection="1">
      <alignment horizontal="right" vertical="center"/>
      <protection locked="0"/>
    </xf>
    <xf numFmtId="176" fontId="26" fillId="0" borderId="0" xfId="0" applyNumberFormat="1" applyFont="1" applyAlignment="1" applyProtection="1">
      <alignment horizontal="right" vertical="center"/>
      <protection locked="0"/>
    </xf>
    <xf numFmtId="176" fontId="26" fillId="0" borderId="0" xfId="1" applyNumberFormat="1" applyFont="1" applyFill="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6" fontId="6" fillId="0" borderId="1" xfId="1" applyNumberFormat="1" applyFont="1" applyFill="1" applyBorder="1" applyAlignment="1" applyProtection="1">
      <alignment vertical="center"/>
      <protection locked="0"/>
    </xf>
    <xf numFmtId="176" fontId="6" fillId="0" borderId="20"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1" xfId="1" applyNumberFormat="1" applyFont="1" applyFill="1" applyBorder="1" applyAlignment="1" applyProtection="1">
      <alignment horizontal="right" vertical="center"/>
      <protection locked="0"/>
    </xf>
    <xf numFmtId="176" fontId="26" fillId="0" borderId="1" xfId="0" applyNumberFormat="1" applyFont="1" applyBorder="1" applyAlignment="1" applyProtection="1">
      <alignment horizontal="right" vertical="center"/>
      <protection locked="0"/>
    </xf>
    <xf numFmtId="176" fontId="26" fillId="0" borderId="1" xfId="1" applyNumberFormat="1" applyFont="1" applyFill="1" applyBorder="1" applyAlignment="1" applyProtection="1">
      <alignment horizontal="right" vertical="center"/>
      <protection locked="0"/>
    </xf>
    <xf numFmtId="177" fontId="14" fillId="0" borderId="0" xfId="0" applyNumberFormat="1" applyFont="1" applyAlignment="1">
      <alignment horizontal="left" vertical="center" wrapText="1"/>
    </xf>
    <xf numFmtId="0" fontId="23"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0" xfId="0" applyFont="1" applyAlignment="1">
      <alignment horizontal="left" vertical="center"/>
    </xf>
    <xf numFmtId="0" fontId="6" fillId="0" borderId="27" xfId="0" applyFont="1" applyBorder="1" applyAlignment="1">
      <alignment horizontal="center" vertical="center" wrapText="1"/>
    </xf>
    <xf numFmtId="178" fontId="6" fillId="0" borderId="1" xfId="0" applyNumberFormat="1" applyFont="1" applyBorder="1" applyAlignment="1">
      <alignment horizontal="right" vertical="center"/>
    </xf>
    <xf numFmtId="49" fontId="6" fillId="0" borderId="1" xfId="0" applyNumberFormat="1" applyFont="1" applyBorder="1" applyAlignment="1">
      <alignment horizontal="right"/>
    </xf>
    <xf numFmtId="177" fontId="14" fillId="0" borderId="0" xfId="0" applyNumberFormat="1" applyFont="1" applyAlignment="1">
      <alignment horizontal="left" vertical="center"/>
    </xf>
    <xf numFmtId="177" fontId="6" fillId="0" borderId="1" xfId="0" applyNumberFormat="1" applyFont="1" applyBorder="1" applyAlignment="1">
      <alignment horizontal="right" vertical="center"/>
    </xf>
    <xf numFmtId="0" fontId="6" fillId="0" borderId="0" xfId="0" applyFont="1" applyAlignment="1">
      <alignment horizontal="right" vertical="center"/>
    </xf>
    <xf numFmtId="0" fontId="6" fillId="0" borderId="40" xfId="0" applyFont="1" applyBorder="1" applyAlignment="1">
      <alignment horizontal="center" vertical="center"/>
    </xf>
    <xf numFmtId="0" fontId="7" fillId="0" borderId="11" xfId="0" applyFont="1" applyBorder="1" applyAlignment="1">
      <alignment horizontal="center" vertical="center"/>
    </xf>
    <xf numFmtId="0" fontId="6" fillId="0" borderId="27" xfId="0" applyFont="1" applyBorder="1" applyAlignment="1">
      <alignment horizontal="center" vertical="center"/>
    </xf>
    <xf numFmtId="0" fontId="7" fillId="0" borderId="2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xf>
    <xf numFmtId="0" fontId="6" fillId="0" borderId="32" xfId="0" applyFont="1" applyBorder="1" applyAlignment="1">
      <alignment horizontal="center" vertical="center"/>
    </xf>
    <xf numFmtId="41" fontId="6" fillId="0" borderId="0" xfId="0" applyNumberFormat="1" applyFont="1" applyProtection="1">
      <alignment vertical="center"/>
      <protection locked="0"/>
    </xf>
    <xf numFmtId="41" fontId="6" fillId="0" borderId="20" xfId="0" applyNumberFormat="1" applyFont="1" applyBorder="1">
      <alignment vertical="center"/>
    </xf>
    <xf numFmtId="41" fontId="6" fillId="0" borderId="1" xfId="0" applyNumberFormat="1" applyFont="1" applyBorder="1">
      <alignment vertical="center"/>
    </xf>
    <xf numFmtId="41" fontId="6" fillId="0" borderId="1" xfId="0" applyNumberFormat="1" applyFont="1" applyBorder="1" applyProtection="1">
      <alignment vertical="center"/>
      <protection locked="0"/>
    </xf>
    <xf numFmtId="0" fontId="7" fillId="0" borderId="0" xfId="0" applyFont="1" applyAlignment="1">
      <alignment horizontal="left"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2" borderId="43" xfId="0" applyFont="1" applyFill="1" applyBorder="1" applyAlignment="1">
      <alignment horizontal="center" vertical="center" wrapText="1"/>
    </xf>
    <xf numFmtId="0" fontId="6" fillId="0" borderId="44" xfId="0" applyFont="1" applyBorder="1" applyAlignment="1">
      <alignment horizontal="center" vertical="center" wrapText="1"/>
    </xf>
    <xf numFmtId="41" fontId="6" fillId="0" borderId="19" xfId="1" applyNumberFormat="1" applyFont="1" applyBorder="1" applyAlignment="1">
      <alignment vertical="center"/>
    </xf>
    <xf numFmtId="41" fontId="6" fillId="0" borderId="0" xfId="1" applyNumberFormat="1" applyFont="1" applyBorder="1" applyAlignment="1" applyProtection="1">
      <alignment vertical="center"/>
      <protection locked="0"/>
    </xf>
    <xf numFmtId="41" fontId="6" fillId="0" borderId="0" xfId="1" applyNumberFormat="1" applyFont="1" applyBorder="1" applyAlignment="1">
      <alignment vertical="center"/>
    </xf>
    <xf numFmtId="0" fontId="6" fillId="0" borderId="1" xfId="0" applyFont="1" applyBorder="1" applyAlignment="1">
      <alignment horizontal="right" wrapText="1"/>
    </xf>
    <xf numFmtId="0" fontId="39" fillId="0" borderId="0" xfId="0" applyFont="1" applyAlignment="1">
      <alignment horizontal="left" vertical="center"/>
    </xf>
    <xf numFmtId="0" fontId="14" fillId="0" borderId="1" xfId="0" applyFont="1" applyBorder="1">
      <alignment vertical="center"/>
    </xf>
    <xf numFmtId="0" fontId="6" fillId="0" borderId="40" xfId="0" applyFont="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1" xfId="0" applyFont="1" applyBorder="1" applyAlignment="1">
      <alignment horizontal="right"/>
    </xf>
    <xf numFmtId="0" fontId="6" fillId="0" borderId="39" xfId="0" applyFont="1" applyBorder="1" applyAlignment="1">
      <alignment horizontal="center" vertical="center" wrapText="1"/>
    </xf>
    <xf numFmtId="183" fontId="6" fillId="0" borderId="19" xfId="1" applyNumberFormat="1" applyFont="1" applyBorder="1" applyAlignment="1">
      <alignment vertical="center"/>
    </xf>
    <xf numFmtId="183" fontId="6" fillId="0" borderId="0" xfId="1" applyNumberFormat="1" applyFont="1" applyBorder="1" applyAlignment="1">
      <alignment vertical="center"/>
    </xf>
    <xf numFmtId="183" fontId="6" fillId="0" borderId="0" xfId="0" applyNumberFormat="1" applyFont="1">
      <alignment vertical="center"/>
    </xf>
    <xf numFmtId="183" fontId="8" fillId="0" borderId="0" xfId="1" applyNumberFormat="1" applyFont="1" applyBorder="1" applyAlignment="1">
      <alignment vertical="center"/>
    </xf>
    <xf numFmtId="176" fontId="40" fillId="0" borderId="0" xfId="3" applyNumberFormat="1" applyFont="1" applyBorder="1" applyAlignment="1" applyProtection="1">
      <alignment horizontal="right" vertical="center"/>
      <protection locked="0"/>
    </xf>
    <xf numFmtId="176" fontId="6" fillId="0" borderId="0" xfId="1" applyNumberFormat="1" applyFont="1" applyBorder="1" applyAlignment="1" applyProtection="1">
      <alignment vertical="center"/>
      <protection locked="0"/>
    </xf>
    <xf numFmtId="176" fontId="8" fillId="0" borderId="0" xfId="1" applyNumberFormat="1" applyFont="1" applyBorder="1" applyAlignment="1" applyProtection="1">
      <alignment vertical="center"/>
      <protection locked="0"/>
    </xf>
    <xf numFmtId="0" fontId="14" fillId="0" borderId="0" xfId="0" quotePrefix="1" applyFont="1" applyAlignment="1">
      <alignment horizontal="centerContinuous" vertical="center"/>
    </xf>
    <xf numFmtId="0" fontId="14" fillId="0" borderId="0" xfId="0" applyFont="1" applyAlignment="1">
      <alignment horizontal="centerContinuous" vertical="center"/>
    </xf>
    <xf numFmtId="0" fontId="30" fillId="0" borderId="15" xfId="0" applyFont="1" applyBorder="1" applyAlignment="1">
      <alignment horizontal="center" vertical="center" wrapText="1"/>
    </xf>
    <xf numFmtId="180" fontId="6" fillId="0" borderId="13" xfId="0" applyNumberFormat="1" applyFont="1" applyBorder="1" applyAlignment="1">
      <alignment horizontal="center" vertical="center" wrapText="1"/>
    </xf>
    <xf numFmtId="0" fontId="8" fillId="0" borderId="0" xfId="0" applyFont="1" applyAlignment="1">
      <alignment horizontal="right"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16" fillId="0" borderId="0" xfId="0" applyFont="1" applyAlignment="1">
      <alignment horizontal="center"/>
    </xf>
    <xf numFmtId="0" fontId="6" fillId="0" borderId="20" xfId="0" applyFont="1" applyBorder="1">
      <alignment vertical="center"/>
    </xf>
    <xf numFmtId="41" fontId="6" fillId="0" borderId="0" xfId="1" applyNumberFormat="1" applyFont="1" applyBorder="1" applyAlignment="1" applyProtection="1">
      <alignment horizontal="right" vertical="center"/>
      <protection locked="0"/>
    </xf>
    <xf numFmtId="41" fontId="6" fillId="0" borderId="20" xfId="1" applyNumberFormat="1" applyFont="1" applyFill="1" applyBorder="1" applyAlignment="1">
      <alignment vertical="center"/>
    </xf>
    <xf numFmtId="41" fontId="6" fillId="0" borderId="1" xfId="1" applyNumberFormat="1" applyFont="1" applyFill="1" applyBorder="1" applyAlignment="1" applyProtection="1">
      <alignment vertical="center"/>
      <protection locked="0"/>
    </xf>
    <xf numFmtId="41" fontId="6" fillId="0" borderId="1" xfId="1" applyNumberFormat="1" applyFont="1" applyFill="1" applyBorder="1" applyAlignment="1" applyProtection="1">
      <alignment horizontal="right" vertical="center"/>
      <protection locked="0"/>
    </xf>
    <xf numFmtId="176" fontId="6" fillId="0" borderId="20" xfId="1" applyNumberFormat="1" applyFont="1" applyFill="1" applyBorder="1" applyAlignment="1">
      <alignment vertical="center"/>
    </xf>
    <xf numFmtId="176" fontId="40" fillId="0" borderId="1" xfId="3" applyNumberFormat="1" applyFont="1" applyFill="1" applyBorder="1" applyAlignment="1" applyProtection="1">
      <alignment horizontal="right" vertical="center"/>
      <protection locked="0"/>
    </xf>
    <xf numFmtId="176" fontId="8" fillId="0" borderId="1" xfId="1" applyNumberFormat="1" applyFont="1" applyFill="1" applyBorder="1" applyAlignment="1" applyProtection="1">
      <alignment vertical="center"/>
      <protection locked="0"/>
    </xf>
    <xf numFmtId="176" fontId="6" fillId="0" borderId="1" xfId="0" applyNumberFormat="1" applyFont="1" applyBorder="1" applyAlignment="1" applyProtection="1">
      <alignment horizontal="right" vertical="center" wrapText="1"/>
      <protection locked="0"/>
    </xf>
    <xf numFmtId="41" fontId="6" fillId="0" borderId="20" xfId="0" applyNumberFormat="1" applyFont="1" applyBorder="1" applyProtection="1">
      <alignment vertical="center"/>
      <protection locked="0"/>
    </xf>
    <xf numFmtId="41" fontId="6" fillId="0" borderId="1" xfId="1" applyNumberFormat="1" applyFont="1" applyBorder="1" applyAlignment="1">
      <alignment vertical="center"/>
    </xf>
    <xf numFmtId="41" fontId="6" fillId="0" borderId="1" xfId="1" applyNumberFormat="1" applyFont="1" applyBorder="1" applyAlignment="1" applyProtection="1">
      <alignment vertical="center"/>
      <protection locked="0"/>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right" vertical="center"/>
    </xf>
    <xf numFmtId="0" fontId="9"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176" fontId="6" fillId="0" borderId="1" xfId="1" applyNumberFormat="1"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41" fillId="0" borderId="0" xfId="0" applyFont="1" applyAlignment="1">
      <alignment horizontal="left" vertical="center"/>
    </xf>
    <xf numFmtId="0" fontId="14" fillId="0" borderId="0" xfId="0" applyFont="1" applyAlignment="1">
      <alignment horizontal="left" vertical="center"/>
    </xf>
    <xf numFmtId="0" fontId="6" fillId="0" borderId="25" xfId="0" applyFont="1" applyBorder="1" applyAlignment="1">
      <alignment horizontal="center" vertical="center" wrapText="1"/>
    </xf>
    <xf numFmtId="0" fontId="6" fillId="0" borderId="3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8"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178" fontId="6" fillId="0" borderId="0" xfId="0" applyNumberFormat="1"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178" fontId="7" fillId="0" borderId="1" xfId="0" applyNumberFormat="1" applyFont="1" applyBorder="1" applyAlignment="1">
      <alignment horizontal="right" vertical="center"/>
    </xf>
    <xf numFmtId="178" fontId="6" fillId="0" borderId="1" xfId="0" applyNumberFormat="1" applyFont="1" applyBorder="1" applyAlignment="1">
      <alignment horizontal="right" vertical="center"/>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3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6"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0" xfId="0" quotePrefix="1" applyFont="1" applyAlignment="1">
      <alignment horizontal="center" vertical="center"/>
    </xf>
    <xf numFmtId="0" fontId="14" fillId="0" borderId="0" xfId="0" applyFont="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27" xfId="0" applyFont="1" applyBorder="1" applyAlignment="1">
      <alignment horizontal="center" vertical="center" wrapText="1"/>
    </xf>
    <xf numFmtId="178" fontId="14" fillId="0" borderId="5" xfId="0" applyNumberFormat="1" applyFont="1" applyBorder="1" applyAlignment="1">
      <alignment horizontal="left" vertical="center"/>
    </xf>
    <xf numFmtId="0" fontId="22" fillId="0" borderId="5" xfId="0" applyFont="1" applyBorder="1" applyAlignment="1">
      <alignment horizontal="left" vertical="center"/>
    </xf>
    <xf numFmtId="0" fontId="14" fillId="0" borderId="5" xfId="0" applyFont="1" applyBorder="1" applyAlignment="1">
      <alignment horizontal="left" vertical="center"/>
    </xf>
    <xf numFmtId="0" fontId="32" fillId="0" borderId="0" xfId="0" applyFont="1" applyAlignment="1">
      <alignment horizontal="center" vertical="center"/>
    </xf>
    <xf numFmtId="177" fontId="19" fillId="0" borderId="0" xfId="0" applyNumberFormat="1" applyFont="1" applyAlignment="1">
      <alignment horizontal="center" vertical="center"/>
    </xf>
    <xf numFmtId="49" fontId="6" fillId="0" borderId="1" xfId="0" applyNumberFormat="1" applyFont="1" applyBorder="1" applyAlignment="1">
      <alignment horizontal="right"/>
    </xf>
    <xf numFmtId="0" fontId="6" fillId="0" borderId="3"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33" fillId="0" borderId="38" xfId="0" applyFont="1" applyBorder="1" applyAlignment="1">
      <alignment horizontal="center" vertical="center" wrapText="1"/>
    </xf>
    <xf numFmtId="0" fontId="35" fillId="0" borderId="38" xfId="0" applyFont="1" applyBorder="1" applyAlignment="1">
      <alignment horizontal="center" vertical="center"/>
    </xf>
    <xf numFmtId="0" fontId="33" fillId="0" borderId="22" xfId="0" applyFont="1" applyBorder="1" applyAlignment="1">
      <alignment horizontal="center" vertical="center" wrapText="1"/>
    </xf>
    <xf numFmtId="0" fontId="35" fillId="0" borderId="24" xfId="0" applyFont="1" applyBorder="1" applyAlignment="1">
      <alignment horizontal="center"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177" fontId="6" fillId="0" borderId="0" xfId="0" applyNumberFormat="1" applyFont="1" applyAlignment="1">
      <alignment horizontal="right" vertical="center"/>
    </xf>
    <xf numFmtId="0" fontId="7" fillId="0" borderId="38" xfId="0" applyFont="1" applyBorder="1" applyAlignment="1">
      <alignment horizontal="center" vertical="center" wrapText="1"/>
    </xf>
    <xf numFmtId="0" fontId="7" fillId="0" borderId="22" xfId="0" applyFont="1" applyBorder="1" applyAlignment="1">
      <alignment horizontal="center" vertical="center" wrapText="1"/>
    </xf>
    <xf numFmtId="177" fontId="14" fillId="0" borderId="0" xfId="0" applyNumberFormat="1" applyFont="1" applyAlignment="1">
      <alignment horizontal="left" vertical="center"/>
    </xf>
    <xf numFmtId="177" fontId="14" fillId="0" borderId="5" xfId="0" applyNumberFormat="1" applyFont="1" applyBorder="1" applyAlignment="1">
      <alignment horizontal="left" vertical="center" wrapText="1"/>
    </xf>
    <xf numFmtId="177" fontId="14" fillId="0" borderId="0" xfId="0" applyNumberFormat="1" applyFont="1" applyAlignment="1">
      <alignment horizontal="left" vertical="center" wrapText="1"/>
    </xf>
    <xf numFmtId="0" fontId="6" fillId="0" borderId="39" xfId="0" applyFont="1" applyBorder="1" applyAlignment="1">
      <alignment horizontal="center" vertical="center" wrapText="1"/>
    </xf>
    <xf numFmtId="177" fontId="6" fillId="0" borderId="1" xfId="0" applyNumberFormat="1" applyFont="1" applyBorder="1" applyAlignment="1">
      <alignment horizontal="right" vertical="center"/>
    </xf>
    <xf numFmtId="49" fontId="6" fillId="0" borderId="0" xfId="0" applyNumberFormat="1" applyFont="1" applyAlignment="1">
      <alignment horizontal="center" vertical="center"/>
    </xf>
    <xf numFmtId="177" fontId="14" fillId="0" borderId="5" xfId="0" applyNumberFormat="1" applyFont="1" applyBorder="1" applyAlignment="1">
      <alignment horizontal="left" vertical="center"/>
    </xf>
    <xf numFmtId="0" fontId="10" fillId="0" borderId="0" xfId="0" applyFont="1" applyAlignment="1">
      <alignment horizontal="center" vertical="center"/>
    </xf>
    <xf numFmtId="0" fontId="36" fillId="0" borderId="0" xfId="0" applyFont="1" applyAlignment="1">
      <alignment horizontal="center" vertical="center"/>
    </xf>
    <xf numFmtId="0" fontId="7" fillId="0" borderId="1" xfId="0" applyFont="1" applyBorder="1" applyAlignment="1">
      <alignment horizontal="right"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39" xfId="0" applyFont="1" applyBorder="1" applyAlignment="1">
      <alignment horizontal="center" vertical="center"/>
    </xf>
    <xf numFmtId="0" fontId="10" fillId="0" borderId="0" xfId="0" applyFont="1" applyAlignment="1">
      <alignment horizontal="center"/>
    </xf>
    <xf numFmtId="0" fontId="13" fillId="0" borderId="0" xfId="0" applyFont="1" applyAlignment="1">
      <alignment horizontal="center"/>
    </xf>
    <xf numFmtId="0" fontId="6" fillId="0" borderId="1" xfId="0" applyFont="1" applyBorder="1" applyAlignment="1">
      <alignment horizontal="right" wrapText="1"/>
    </xf>
    <xf numFmtId="0" fontId="22" fillId="0" borderId="5" xfId="0" applyFont="1" applyBorder="1" applyAlignment="1">
      <alignment horizontal="left" vertical="center" wrapText="1"/>
    </xf>
    <xf numFmtId="0" fontId="22" fillId="0" borderId="0" xfId="0" applyFont="1" applyAlignment="1">
      <alignment vertical="center" wrapText="1"/>
    </xf>
    <xf numFmtId="0" fontId="14" fillId="0" borderId="0" xfId="0" applyFont="1">
      <alignment vertical="center"/>
    </xf>
    <xf numFmtId="177" fontId="7" fillId="0" borderId="0" xfId="0" applyNumberFormat="1" applyFont="1" applyAlignment="1">
      <alignment horizontal="left" vertical="center"/>
    </xf>
    <xf numFmtId="177" fontId="6" fillId="0" borderId="0" xfId="0" applyNumberFormat="1" applyFont="1" applyAlignment="1">
      <alignment horizontal="left" vertical="center"/>
    </xf>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16" fillId="0" borderId="0" xfId="0" applyFont="1" applyAlignment="1">
      <alignment horizontal="center"/>
    </xf>
    <xf numFmtId="0" fontId="36" fillId="0" borderId="0" xfId="0" applyFont="1" applyAlignment="1">
      <alignment horizontal="center"/>
    </xf>
    <xf numFmtId="176" fontId="26" fillId="0" borderId="1" xfId="1" applyNumberFormat="1" applyFont="1" applyFill="1" applyBorder="1" applyAlignment="1" applyProtection="1">
      <alignment vertical="center"/>
    </xf>
  </cellXfs>
  <cellStyles count="4">
    <cellStyle name="一般" xfId="0" builtinId="0"/>
    <cellStyle name="一般 2" xfId="2" xr:uid="{558F66DC-78CC-4C9C-8BC5-6D4F74C08902}"/>
    <cellStyle name="千分位 2" xfId="1" xr:uid="{D8FD1B5B-DA2F-4877-820B-C96D3FC19D0B}"/>
    <cellStyle name="千分位 2 2" xfId="3" xr:uid="{99B6486B-D1EB-4D97-8B0C-5706B19FD9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209550</xdr:colOff>
      <xdr:row>19</xdr:row>
      <xdr:rowOff>0</xdr:rowOff>
    </xdr:from>
    <xdr:to>
      <xdr:col>5</xdr:col>
      <xdr:colOff>285750</xdr:colOff>
      <xdr:row>20</xdr:row>
      <xdr:rowOff>38100</xdr:rowOff>
    </xdr:to>
    <xdr:sp macro="" textlink="">
      <xdr:nvSpPr>
        <xdr:cNvPr id="2" name="Text Box 3">
          <a:extLst>
            <a:ext uri="{FF2B5EF4-FFF2-40B4-BE49-F238E27FC236}">
              <a16:creationId xmlns:a16="http://schemas.microsoft.com/office/drawing/2014/main" id="{250AD334-7D5B-46CD-A266-E42234ED8512}"/>
            </a:ext>
          </a:extLst>
        </xdr:cNvPr>
        <xdr:cNvSpPr txBox="1">
          <a:spLocks noChangeArrowheads="1"/>
        </xdr:cNvSpPr>
      </xdr:nvSpPr>
      <xdr:spPr bwMode="auto">
        <a:xfrm>
          <a:off x="385762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342900</xdr:colOff>
      <xdr:row>19</xdr:row>
      <xdr:rowOff>0</xdr:rowOff>
    </xdr:from>
    <xdr:to>
      <xdr:col>6</xdr:col>
      <xdr:colOff>419100</xdr:colOff>
      <xdr:row>20</xdr:row>
      <xdr:rowOff>47625</xdr:rowOff>
    </xdr:to>
    <xdr:sp macro="" textlink="">
      <xdr:nvSpPr>
        <xdr:cNvPr id="3" name="Text Box 4">
          <a:extLst>
            <a:ext uri="{FF2B5EF4-FFF2-40B4-BE49-F238E27FC236}">
              <a16:creationId xmlns:a16="http://schemas.microsoft.com/office/drawing/2014/main" id="{BBF67227-C380-4EDA-B1D1-367B2A6F8839}"/>
            </a:ext>
          </a:extLst>
        </xdr:cNvPr>
        <xdr:cNvSpPr txBox="1">
          <a:spLocks noChangeArrowheads="1"/>
        </xdr:cNvSpPr>
      </xdr:nvSpPr>
      <xdr:spPr bwMode="auto">
        <a:xfrm>
          <a:off x="4676775"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342900</xdr:colOff>
      <xdr:row>19</xdr:row>
      <xdr:rowOff>0</xdr:rowOff>
    </xdr:from>
    <xdr:to>
      <xdr:col>6</xdr:col>
      <xdr:colOff>419100</xdr:colOff>
      <xdr:row>20</xdr:row>
      <xdr:rowOff>47625</xdr:rowOff>
    </xdr:to>
    <xdr:sp macro="" textlink="">
      <xdr:nvSpPr>
        <xdr:cNvPr id="4" name="Text Box 6">
          <a:extLst>
            <a:ext uri="{FF2B5EF4-FFF2-40B4-BE49-F238E27FC236}">
              <a16:creationId xmlns:a16="http://schemas.microsoft.com/office/drawing/2014/main" id="{D5151DBC-788B-466C-ACE1-301C7B7DE480}"/>
            </a:ext>
          </a:extLst>
        </xdr:cNvPr>
        <xdr:cNvSpPr txBox="1">
          <a:spLocks noChangeArrowheads="1"/>
        </xdr:cNvSpPr>
      </xdr:nvSpPr>
      <xdr:spPr bwMode="auto">
        <a:xfrm>
          <a:off x="4676775"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342900</xdr:colOff>
      <xdr:row>19</xdr:row>
      <xdr:rowOff>0</xdr:rowOff>
    </xdr:from>
    <xdr:to>
      <xdr:col>6</xdr:col>
      <xdr:colOff>419100</xdr:colOff>
      <xdr:row>20</xdr:row>
      <xdr:rowOff>47625</xdr:rowOff>
    </xdr:to>
    <xdr:sp macro="" textlink="">
      <xdr:nvSpPr>
        <xdr:cNvPr id="5" name="Text Box 7">
          <a:extLst>
            <a:ext uri="{FF2B5EF4-FFF2-40B4-BE49-F238E27FC236}">
              <a16:creationId xmlns:a16="http://schemas.microsoft.com/office/drawing/2014/main" id="{AC8815C1-A53C-4BD8-96CE-A6180B4F4700}"/>
            </a:ext>
          </a:extLst>
        </xdr:cNvPr>
        <xdr:cNvSpPr txBox="1">
          <a:spLocks noChangeArrowheads="1"/>
        </xdr:cNvSpPr>
      </xdr:nvSpPr>
      <xdr:spPr bwMode="auto">
        <a:xfrm>
          <a:off x="4676775"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342900</xdr:colOff>
      <xdr:row>19</xdr:row>
      <xdr:rowOff>0</xdr:rowOff>
    </xdr:from>
    <xdr:to>
      <xdr:col>6</xdr:col>
      <xdr:colOff>419100</xdr:colOff>
      <xdr:row>20</xdr:row>
      <xdr:rowOff>47625</xdr:rowOff>
    </xdr:to>
    <xdr:sp macro="" textlink="">
      <xdr:nvSpPr>
        <xdr:cNvPr id="6" name="Text Box 8">
          <a:extLst>
            <a:ext uri="{FF2B5EF4-FFF2-40B4-BE49-F238E27FC236}">
              <a16:creationId xmlns:a16="http://schemas.microsoft.com/office/drawing/2014/main" id="{0B9EDDE1-1CBC-435E-86CB-9BAE322F026D}"/>
            </a:ext>
          </a:extLst>
        </xdr:cNvPr>
        <xdr:cNvSpPr txBox="1">
          <a:spLocks noChangeArrowheads="1"/>
        </xdr:cNvSpPr>
      </xdr:nvSpPr>
      <xdr:spPr bwMode="auto">
        <a:xfrm>
          <a:off x="4676775"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342900</xdr:colOff>
      <xdr:row>19</xdr:row>
      <xdr:rowOff>0</xdr:rowOff>
    </xdr:from>
    <xdr:to>
      <xdr:col>6</xdr:col>
      <xdr:colOff>419100</xdr:colOff>
      <xdr:row>20</xdr:row>
      <xdr:rowOff>47625</xdr:rowOff>
    </xdr:to>
    <xdr:sp macro="" textlink="">
      <xdr:nvSpPr>
        <xdr:cNvPr id="7" name="Text Box 9">
          <a:extLst>
            <a:ext uri="{FF2B5EF4-FFF2-40B4-BE49-F238E27FC236}">
              <a16:creationId xmlns:a16="http://schemas.microsoft.com/office/drawing/2014/main" id="{00ADD2CD-68F8-495A-9823-96A38D6B8577}"/>
            </a:ext>
          </a:extLst>
        </xdr:cNvPr>
        <xdr:cNvSpPr txBox="1">
          <a:spLocks noChangeArrowheads="1"/>
        </xdr:cNvSpPr>
      </xdr:nvSpPr>
      <xdr:spPr bwMode="auto">
        <a:xfrm>
          <a:off x="4676775"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333375</xdr:colOff>
      <xdr:row>19</xdr:row>
      <xdr:rowOff>0</xdr:rowOff>
    </xdr:from>
    <xdr:to>
      <xdr:col>8</xdr:col>
      <xdr:colOff>409575</xdr:colOff>
      <xdr:row>20</xdr:row>
      <xdr:rowOff>47625</xdr:rowOff>
    </xdr:to>
    <xdr:sp macro="" textlink="">
      <xdr:nvSpPr>
        <xdr:cNvPr id="8" name="Text Box 4">
          <a:extLst>
            <a:ext uri="{FF2B5EF4-FFF2-40B4-BE49-F238E27FC236}">
              <a16:creationId xmlns:a16="http://schemas.microsoft.com/office/drawing/2014/main" id="{C87C5BE9-1600-4665-83CD-55E8742F5E34}"/>
            </a:ext>
          </a:extLst>
        </xdr:cNvPr>
        <xdr:cNvSpPr txBox="1">
          <a:spLocks noChangeArrowheads="1"/>
        </xdr:cNvSpPr>
      </xdr:nvSpPr>
      <xdr:spPr bwMode="auto">
        <a:xfrm>
          <a:off x="6115050"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333375</xdr:colOff>
      <xdr:row>19</xdr:row>
      <xdr:rowOff>0</xdr:rowOff>
    </xdr:from>
    <xdr:to>
      <xdr:col>8</xdr:col>
      <xdr:colOff>409575</xdr:colOff>
      <xdr:row>20</xdr:row>
      <xdr:rowOff>47625</xdr:rowOff>
    </xdr:to>
    <xdr:sp macro="" textlink="">
      <xdr:nvSpPr>
        <xdr:cNvPr id="9" name="Text Box 6">
          <a:extLst>
            <a:ext uri="{FF2B5EF4-FFF2-40B4-BE49-F238E27FC236}">
              <a16:creationId xmlns:a16="http://schemas.microsoft.com/office/drawing/2014/main" id="{0818BA6C-9882-4AA5-9B10-3AF6BE8EBADD}"/>
            </a:ext>
          </a:extLst>
        </xdr:cNvPr>
        <xdr:cNvSpPr txBox="1">
          <a:spLocks noChangeArrowheads="1"/>
        </xdr:cNvSpPr>
      </xdr:nvSpPr>
      <xdr:spPr bwMode="auto">
        <a:xfrm>
          <a:off x="6115050"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333375</xdr:colOff>
      <xdr:row>19</xdr:row>
      <xdr:rowOff>0</xdr:rowOff>
    </xdr:from>
    <xdr:to>
      <xdr:col>8</xdr:col>
      <xdr:colOff>409575</xdr:colOff>
      <xdr:row>20</xdr:row>
      <xdr:rowOff>47625</xdr:rowOff>
    </xdr:to>
    <xdr:sp macro="" textlink="">
      <xdr:nvSpPr>
        <xdr:cNvPr id="10" name="Text Box 7">
          <a:extLst>
            <a:ext uri="{FF2B5EF4-FFF2-40B4-BE49-F238E27FC236}">
              <a16:creationId xmlns:a16="http://schemas.microsoft.com/office/drawing/2014/main" id="{6ADD181C-E0B3-47A2-924E-0E089D051614}"/>
            </a:ext>
          </a:extLst>
        </xdr:cNvPr>
        <xdr:cNvSpPr txBox="1">
          <a:spLocks noChangeArrowheads="1"/>
        </xdr:cNvSpPr>
      </xdr:nvSpPr>
      <xdr:spPr bwMode="auto">
        <a:xfrm>
          <a:off x="6115050"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333375</xdr:colOff>
      <xdr:row>19</xdr:row>
      <xdr:rowOff>0</xdr:rowOff>
    </xdr:from>
    <xdr:to>
      <xdr:col>8</xdr:col>
      <xdr:colOff>409575</xdr:colOff>
      <xdr:row>20</xdr:row>
      <xdr:rowOff>47625</xdr:rowOff>
    </xdr:to>
    <xdr:sp macro="" textlink="">
      <xdr:nvSpPr>
        <xdr:cNvPr id="11" name="Text Box 8">
          <a:extLst>
            <a:ext uri="{FF2B5EF4-FFF2-40B4-BE49-F238E27FC236}">
              <a16:creationId xmlns:a16="http://schemas.microsoft.com/office/drawing/2014/main" id="{33669D2F-19FA-4ADB-847F-A6D1FE19403A}"/>
            </a:ext>
          </a:extLst>
        </xdr:cNvPr>
        <xdr:cNvSpPr txBox="1">
          <a:spLocks noChangeArrowheads="1"/>
        </xdr:cNvSpPr>
      </xdr:nvSpPr>
      <xdr:spPr bwMode="auto">
        <a:xfrm>
          <a:off x="6115050"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333375</xdr:colOff>
      <xdr:row>19</xdr:row>
      <xdr:rowOff>0</xdr:rowOff>
    </xdr:from>
    <xdr:to>
      <xdr:col>8</xdr:col>
      <xdr:colOff>409575</xdr:colOff>
      <xdr:row>20</xdr:row>
      <xdr:rowOff>47625</xdr:rowOff>
    </xdr:to>
    <xdr:sp macro="" textlink="">
      <xdr:nvSpPr>
        <xdr:cNvPr id="12" name="Text Box 9">
          <a:extLst>
            <a:ext uri="{FF2B5EF4-FFF2-40B4-BE49-F238E27FC236}">
              <a16:creationId xmlns:a16="http://schemas.microsoft.com/office/drawing/2014/main" id="{F8AD1307-ED48-4EC8-8AE4-8C60AC035504}"/>
            </a:ext>
          </a:extLst>
        </xdr:cNvPr>
        <xdr:cNvSpPr txBox="1">
          <a:spLocks noChangeArrowheads="1"/>
        </xdr:cNvSpPr>
      </xdr:nvSpPr>
      <xdr:spPr bwMode="auto">
        <a:xfrm>
          <a:off x="6115050" y="9782175"/>
          <a:ext cx="762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19</xdr:row>
      <xdr:rowOff>0</xdr:rowOff>
    </xdr:from>
    <xdr:to>
      <xdr:col>5</xdr:col>
      <xdr:colOff>285750</xdr:colOff>
      <xdr:row>20</xdr:row>
      <xdr:rowOff>38100</xdr:rowOff>
    </xdr:to>
    <xdr:sp macro="" textlink="">
      <xdr:nvSpPr>
        <xdr:cNvPr id="13" name="Text Box 3">
          <a:extLst>
            <a:ext uri="{FF2B5EF4-FFF2-40B4-BE49-F238E27FC236}">
              <a16:creationId xmlns:a16="http://schemas.microsoft.com/office/drawing/2014/main" id="{5B70DE92-9CB5-4B8B-A693-D83B3C7ADC64}"/>
            </a:ext>
          </a:extLst>
        </xdr:cNvPr>
        <xdr:cNvSpPr txBox="1">
          <a:spLocks noChangeArrowheads="1"/>
        </xdr:cNvSpPr>
      </xdr:nvSpPr>
      <xdr:spPr bwMode="auto">
        <a:xfrm>
          <a:off x="385762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xdr:row>
      <xdr:rowOff>161925</xdr:rowOff>
    </xdr:from>
    <xdr:to>
      <xdr:col>5</xdr:col>
      <xdr:colOff>285750</xdr:colOff>
      <xdr:row>9</xdr:row>
      <xdr:rowOff>76200</xdr:rowOff>
    </xdr:to>
    <xdr:sp macro="" textlink="">
      <xdr:nvSpPr>
        <xdr:cNvPr id="14" name="Text Box 1">
          <a:extLst>
            <a:ext uri="{FF2B5EF4-FFF2-40B4-BE49-F238E27FC236}">
              <a16:creationId xmlns:a16="http://schemas.microsoft.com/office/drawing/2014/main" id="{D6CE13B5-199E-4FAF-B2F6-D41757967A94}"/>
            </a:ext>
          </a:extLst>
        </xdr:cNvPr>
        <xdr:cNvSpPr txBox="1">
          <a:spLocks noChangeArrowheads="1"/>
        </xdr:cNvSpPr>
      </xdr:nvSpPr>
      <xdr:spPr bwMode="auto">
        <a:xfrm>
          <a:off x="3857625" y="1038225"/>
          <a:ext cx="76200" cy="962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xdr:row>
      <xdr:rowOff>0</xdr:rowOff>
    </xdr:from>
    <xdr:to>
      <xdr:col>5</xdr:col>
      <xdr:colOff>285750</xdr:colOff>
      <xdr:row>5</xdr:row>
      <xdr:rowOff>38100</xdr:rowOff>
    </xdr:to>
    <xdr:sp macro="" textlink="">
      <xdr:nvSpPr>
        <xdr:cNvPr id="15" name="Text Box 1">
          <a:extLst>
            <a:ext uri="{FF2B5EF4-FFF2-40B4-BE49-F238E27FC236}">
              <a16:creationId xmlns:a16="http://schemas.microsoft.com/office/drawing/2014/main" id="{C9C0F4F4-96D9-41FD-B9FE-03633AAF94AF}"/>
            </a:ext>
          </a:extLst>
        </xdr:cNvPr>
        <xdr:cNvSpPr txBox="1">
          <a:spLocks noChangeArrowheads="1"/>
        </xdr:cNvSpPr>
      </xdr:nvSpPr>
      <xdr:spPr bwMode="auto">
        <a:xfrm>
          <a:off x="3857625" y="8763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209550</xdr:colOff>
      <xdr:row>4</xdr:row>
      <xdr:rowOff>0</xdr:rowOff>
    </xdr:from>
    <xdr:to>
      <xdr:col>24</xdr:col>
      <xdr:colOff>285750</xdr:colOff>
      <xdr:row>5</xdr:row>
      <xdr:rowOff>38100</xdr:rowOff>
    </xdr:to>
    <xdr:sp macro="" textlink="">
      <xdr:nvSpPr>
        <xdr:cNvPr id="16" name="Text Box 3">
          <a:extLst>
            <a:ext uri="{FF2B5EF4-FFF2-40B4-BE49-F238E27FC236}">
              <a16:creationId xmlns:a16="http://schemas.microsoft.com/office/drawing/2014/main" id="{E0D062EE-EADA-46FC-960B-3F06259F6FC8}"/>
            </a:ext>
          </a:extLst>
        </xdr:cNvPr>
        <xdr:cNvSpPr txBox="1">
          <a:spLocks noChangeArrowheads="1"/>
        </xdr:cNvSpPr>
      </xdr:nvSpPr>
      <xdr:spPr bwMode="auto">
        <a:xfrm>
          <a:off x="17926050" y="8763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17" name="Text Box 4">
          <a:extLst>
            <a:ext uri="{FF2B5EF4-FFF2-40B4-BE49-F238E27FC236}">
              <a16:creationId xmlns:a16="http://schemas.microsoft.com/office/drawing/2014/main" id="{03954784-B2F4-4BFD-9F4B-F1D1A144B92A}"/>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18" name="Text Box 6">
          <a:extLst>
            <a:ext uri="{FF2B5EF4-FFF2-40B4-BE49-F238E27FC236}">
              <a16:creationId xmlns:a16="http://schemas.microsoft.com/office/drawing/2014/main" id="{E5EB17EF-243D-403D-91ED-DD8F9DB386A8}"/>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19" name="Text Box 7">
          <a:extLst>
            <a:ext uri="{FF2B5EF4-FFF2-40B4-BE49-F238E27FC236}">
              <a16:creationId xmlns:a16="http://schemas.microsoft.com/office/drawing/2014/main" id="{FFAE790E-5CF9-4C3E-9068-AE21FDCF4273}"/>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20" name="Text Box 8">
          <a:extLst>
            <a:ext uri="{FF2B5EF4-FFF2-40B4-BE49-F238E27FC236}">
              <a16:creationId xmlns:a16="http://schemas.microsoft.com/office/drawing/2014/main" id="{10E1D903-EB31-41A5-A852-BF9772154730}"/>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21" name="Text Box 9">
          <a:extLst>
            <a:ext uri="{FF2B5EF4-FFF2-40B4-BE49-F238E27FC236}">
              <a16:creationId xmlns:a16="http://schemas.microsoft.com/office/drawing/2014/main" id="{30537053-C428-4CD4-B75C-D5D8967619D5}"/>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22" name="Text Box 4">
          <a:extLst>
            <a:ext uri="{FF2B5EF4-FFF2-40B4-BE49-F238E27FC236}">
              <a16:creationId xmlns:a16="http://schemas.microsoft.com/office/drawing/2014/main" id="{DEDB937D-83DD-44D1-949D-76E0D5DED65B}"/>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23" name="Text Box 6">
          <a:extLst>
            <a:ext uri="{FF2B5EF4-FFF2-40B4-BE49-F238E27FC236}">
              <a16:creationId xmlns:a16="http://schemas.microsoft.com/office/drawing/2014/main" id="{A6AA1E14-765D-4692-8D31-41B6577AB50F}"/>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24" name="Text Box 7">
          <a:extLst>
            <a:ext uri="{FF2B5EF4-FFF2-40B4-BE49-F238E27FC236}">
              <a16:creationId xmlns:a16="http://schemas.microsoft.com/office/drawing/2014/main" id="{12AB6C65-F14E-4F5B-917B-0956A6A800A0}"/>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25" name="Text Box 8">
          <a:extLst>
            <a:ext uri="{FF2B5EF4-FFF2-40B4-BE49-F238E27FC236}">
              <a16:creationId xmlns:a16="http://schemas.microsoft.com/office/drawing/2014/main" id="{01286A20-C448-4A33-83C5-B50DEED55C8B}"/>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26" name="Text Box 9">
          <a:extLst>
            <a:ext uri="{FF2B5EF4-FFF2-40B4-BE49-F238E27FC236}">
              <a16:creationId xmlns:a16="http://schemas.microsoft.com/office/drawing/2014/main" id="{4D2F5F7B-BB64-4BCA-BCE4-10A4D144FD24}"/>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209550</xdr:colOff>
      <xdr:row>4</xdr:row>
      <xdr:rowOff>161925</xdr:rowOff>
    </xdr:from>
    <xdr:to>
      <xdr:col>24</xdr:col>
      <xdr:colOff>285750</xdr:colOff>
      <xdr:row>5</xdr:row>
      <xdr:rowOff>200025</xdr:rowOff>
    </xdr:to>
    <xdr:sp macro="" textlink="">
      <xdr:nvSpPr>
        <xdr:cNvPr id="27" name="Text Box 3">
          <a:extLst>
            <a:ext uri="{FF2B5EF4-FFF2-40B4-BE49-F238E27FC236}">
              <a16:creationId xmlns:a16="http://schemas.microsoft.com/office/drawing/2014/main" id="{C72E2EBB-1005-4458-98B1-421D25D0E660}"/>
            </a:ext>
          </a:extLst>
        </xdr:cNvPr>
        <xdr:cNvSpPr txBox="1">
          <a:spLocks noChangeArrowheads="1"/>
        </xdr:cNvSpPr>
      </xdr:nvSpPr>
      <xdr:spPr bwMode="auto">
        <a:xfrm>
          <a:off x="17926050"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209550</xdr:colOff>
      <xdr:row>4</xdr:row>
      <xdr:rowOff>0</xdr:rowOff>
    </xdr:from>
    <xdr:to>
      <xdr:col>24</xdr:col>
      <xdr:colOff>285750</xdr:colOff>
      <xdr:row>5</xdr:row>
      <xdr:rowOff>38100</xdr:rowOff>
    </xdr:to>
    <xdr:sp macro="" textlink="">
      <xdr:nvSpPr>
        <xdr:cNvPr id="28" name="Text Box 3">
          <a:extLst>
            <a:ext uri="{FF2B5EF4-FFF2-40B4-BE49-F238E27FC236}">
              <a16:creationId xmlns:a16="http://schemas.microsoft.com/office/drawing/2014/main" id="{45CB69E9-7D3B-44EC-A2BE-26101290104F}"/>
            </a:ext>
          </a:extLst>
        </xdr:cNvPr>
        <xdr:cNvSpPr txBox="1">
          <a:spLocks noChangeArrowheads="1"/>
        </xdr:cNvSpPr>
      </xdr:nvSpPr>
      <xdr:spPr bwMode="auto">
        <a:xfrm>
          <a:off x="17926050" y="8763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29" name="Text Box 4">
          <a:extLst>
            <a:ext uri="{FF2B5EF4-FFF2-40B4-BE49-F238E27FC236}">
              <a16:creationId xmlns:a16="http://schemas.microsoft.com/office/drawing/2014/main" id="{D3B69EF7-4249-46F2-8687-1B3C659E99A2}"/>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30" name="Text Box 6">
          <a:extLst>
            <a:ext uri="{FF2B5EF4-FFF2-40B4-BE49-F238E27FC236}">
              <a16:creationId xmlns:a16="http://schemas.microsoft.com/office/drawing/2014/main" id="{6A53466F-5596-417F-8080-3FA4307EB56F}"/>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31" name="Text Box 7">
          <a:extLst>
            <a:ext uri="{FF2B5EF4-FFF2-40B4-BE49-F238E27FC236}">
              <a16:creationId xmlns:a16="http://schemas.microsoft.com/office/drawing/2014/main" id="{56B661B0-AB19-44CC-87F0-A2B55189B9EA}"/>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32" name="Text Box 8">
          <a:extLst>
            <a:ext uri="{FF2B5EF4-FFF2-40B4-BE49-F238E27FC236}">
              <a16:creationId xmlns:a16="http://schemas.microsoft.com/office/drawing/2014/main" id="{5BD86A78-0FF2-4DB3-9DA3-CE68E33A57D3}"/>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0</xdr:colOff>
      <xdr:row>2</xdr:row>
      <xdr:rowOff>123825</xdr:rowOff>
    </xdr:from>
    <xdr:to>
      <xdr:col>25</xdr:col>
      <xdr:colOff>76200</xdr:colOff>
      <xdr:row>3</xdr:row>
      <xdr:rowOff>161925</xdr:rowOff>
    </xdr:to>
    <xdr:sp macro="" textlink="">
      <xdr:nvSpPr>
        <xdr:cNvPr id="33" name="Text Box 9">
          <a:extLst>
            <a:ext uri="{FF2B5EF4-FFF2-40B4-BE49-F238E27FC236}">
              <a16:creationId xmlns:a16="http://schemas.microsoft.com/office/drawing/2014/main" id="{880957ED-A2AD-48E2-A895-01F6962567A3}"/>
            </a:ext>
          </a:extLst>
        </xdr:cNvPr>
        <xdr:cNvSpPr txBox="1">
          <a:spLocks noChangeArrowheads="1"/>
        </xdr:cNvSpPr>
      </xdr:nvSpPr>
      <xdr:spPr bwMode="auto">
        <a:xfrm>
          <a:off x="186404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34" name="Text Box 4">
          <a:extLst>
            <a:ext uri="{FF2B5EF4-FFF2-40B4-BE49-F238E27FC236}">
              <a16:creationId xmlns:a16="http://schemas.microsoft.com/office/drawing/2014/main" id="{072DC87E-768D-42F7-9DCA-90E901C908B5}"/>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35" name="Text Box 6">
          <a:extLst>
            <a:ext uri="{FF2B5EF4-FFF2-40B4-BE49-F238E27FC236}">
              <a16:creationId xmlns:a16="http://schemas.microsoft.com/office/drawing/2014/main" id="{EFCCCB20-9F83-4F26-B008-AD21571A1690}"/>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36" name="Text Box 7">
          <a:extLst>
            <a:ext uri="{FF2B5EF4-FFF2-40B4-BE49-F238E27FC236}">
              <a16:creationId xmlns:a16="http://schemas.microsoft.com/office/drawing/2014/main" id="{3BA49C2C-F119-44F0-803B-2751BD9FEF38}"/>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37" name="Text Box 8">
          <a:extLst>
            <a:ext uri="{FF2B5EF4-FFF2-40B4-BE49-F238E27FC236}">
              <a16:creationId xmlns:a16="http://schemas.microsoft.com/office/drawing/2014/main" id="{68DA4ED7-5D23-4995-8F07-63551BA18799}"/>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333375</xdr:colOff>
      <xdr:row>2</xdr:row>
      <xdr:rowOff>123825</xdr:rowOff>
    </xdr:from>
    <xdr:to>
      <xdr:col>25</xdr:col>
      <xdr:colOff>409575</xdr:colOff>
      <xdr:row>3</xdr:row>
      <xdr:rowOff>161925</xdr:rowOff>
    </xdr:to>
    <xdr:sp macro="" textlink="">
      <xdr:nvSpPr>
        <xdr:cNvPr id="38" name="Text Box 9">
          <a:extLst>
            <a:ext uri="{FF2B5EF4-FFF2-40B4-BE49-F238E27FC236}">
              <a16:creationId xmlns:a16="http://schemas.microsoft.com/office/drawing/2014/main" id="{FD2A1681-2B93-43AD-9077-8A69E1AA2EC1}"/>
            </a:ext>
          </a:extLst>
        </xdr:cNvPr>
        <xdr:cNvSpPr txBox="1">
          <a:spLocks noChangeArrowheads="1"/>
        </xdr:cNvSpPr>
      </xdr:nvSpPr>
      <xdr:spPr bwMode="auto">
        <a:xfrm>
          <a:off x="1897380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209550</xdr:colOff>
      <xdr:row>4</xdr:row>
      <xdr:rowOff>161925</xdr:rowOff>
    </xdr:from>
    <xdr:to>
      <xdr:col>24</xdr:col>
      <xdr:colOff>285750</xdr:colOff>
      <xdr:row>5</xdr:row>
      <xdr:rowOff>200025</xdr:rowOff>
    </xdr:to>
    <xdr:sp macro="" textlink="">
      <xdr:nvSpPr>
        <xdr:cNvPr id="39" name="Text Box 3">
          <a:extLst>
            <a:ext uri="{FF2B5EF4-FFF2-40B4-BE49-F238E27FC236}">
              <a16:creationId xmlns:a16="http://schemas.microsoft.com/office/drawing/2014/main" id="{FEF27896-7A4C-420C-8473-945A921A41CB}"/>
            </a:ext>
          </a:extLst>
        </xdr:cNvPr>
        <xdr:cNvSpPr txBox="1">
          <a:spLocks noChangeArrowheads="1"/>
        </xdr:cNvSpPr>
      </xdr:nvSpPr>
      <xdr:spPr bwMode="auto">
        <a:xfrm>
          <a:off x="17926050"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161925</xdr:rowOff>
    </xdr:from>
    <xdr:to>
      <xdr:col>0</xdr:col>
      <xdr:colOff>76200</xdr:colOff>
      <xdr:row>4</xdr:row>
      <xdr:rowOff>361950</xdr:rowOff>
    </xdr:to>
    <xdr:sp macro="" textlink="">
      <xdr:nvSpPr>
        <xdr:cNvPr id="2" name="Text Box 1">
          <a:extLst>
            <a:ext uri="{FF2B5EF4-FFF2-40B4-BE49-F238E27FC236}">
              <a16:creationId xmlns:a16="http://schemas.microsoft.com/office/drawing/2014/main" id="{56389401-D301-477E-8A77-3CDEC4A97FF8}"/>
            </a:ext>
          </a:extLst>
        </xdr:cNvPr>
        <xdr:cNvSpPr txBox="1">
          <a:spLocks noChangeArrowheads="1"/>
        </xdr:cNvSpPr>
      </xdr:nvSpPr>
      <xdr:spPr bwMode="auto">
        <a:xfrm>
          <a:off x="0"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542925</xdr:colOff>
      <xdr:row>2</xdr:row>
      <xdr:rowOff>123825</xdr:rowOff>
    </xdr:from>
    <xdr:to>
      <xdr:col>0</xdr:col>
      <xdr:colOff>619125</xdr:colOff>
      <xdr:row>3</xdr:row>
      <xdr:rowOff>161925</xdr:rowOff>
    </xdr:to>
    <xdr:sp macro="" textlink="">
      <xdr:nvSpPr>
        <xdr:cNvPr id="3" name="Text Box 2">
          <a:extLst>
            <a:ext uri="{FF2B5EF4-FFF2-40B4-BE49-F238E27FC236}">
              <a16:creationId xmlns:a16="http://schemas.microsoft.com/office/drawing/2014/main" id="{58863135-0592-4F08-8ED4-5C70891E5336}"/>
            </a:ext>
          </a:extLst>
        </xdr:cNvPr>
        <xdr:cNvSpPr txBox="1">
          <a:spLocks noChangeArrowheads="1"/>
        </xdr:cNvSpPr>
      </xdr:nvSpPr>
      <xdr:spPr bwMode="auto">
        <a:xfrm>
          <a:off x="5429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76200</xdr:colOff>
      <xdr:row>20</xdr:row>
      <xdr:rowOff>38100</xdr:rowOff>
    </xdr:to>
    <xdr:sp macro="" textlink="">
      <xdr:nvSpPr>
        <xdr:cNvPr id="4" name="Text Box 3">
          <a:extLst>
            <a:ext uri="{FF2B5EF4-FFF2-40B4-BE49-F238E27FC236}">
              <a16:creationId xmlns:a16="http://schemas.microsoft.com/office/drawing/2014/main" id="{23EC5DBB-C961-454A-953A-99B718F62F2D}"/>
            </a:ext>
          </a:extLst>
        </xdr:cNvPr>
        <xdr:cNvSpPr txBox="1">
          <a:spLocks noChangeArrowheads="1"/>
        </xdr:cNvSpPr>
      </xdr:nvSpPr>
      <xdr:spPr bwMode="auto">
        <a:xfrm>
          <a:off x="0"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542925</xdr:colOff>
      <xdr:row>19</xdr:row>
      <xdr:rowOff>0</xdr:rowOff>
    </xdr:from>
    <xdr:to>
      <xdr:col>0</xdr:col>
      <xdr:colOff>619125</xdr:colOff>
      <xdr:row>20</xdr:row>
      <xdr:rowOff>38100</xdr:rowOff>
    </xdr:to>
    <xdr:sp macro="" textlink="">
      <xdr:nvSpPr>
        <xdr:cNvPr id="5" name="Text Box 4">
          <a:extLst>
            <a:ext uri="{FF2B5EF4-FFF2-40B4-BE49-F238E27FC236}">
              <a16:creationId xmlns:a16="http://schemas.microsoft.com/office/drawing/2014/main" id="{5FC04DAC-97CC-47D8-8A5B-16E652240BC8}"/>
            </a:ext>
          </a:extLst>
        </xdr:cNvPr>
        <xdr:cNvSpPr txBox="1">
          <a:spLocks noChangeArrowheads="1"/>
        </xdr:cNvSpPr>
      </xdr:nvSpPr>
      <xdr:spPr bwMode="auto">
        <a:xfrm>
          <a:off x="54292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xdr:row>
      <xdr:rowOff>161925</xdr:rowOff>
    </xdr:from>
    <xdr:to>
      <xdr:col>0</xdr:col>
      <xdr:colOff>76200</xdr:colOff>
      <xdr:row>4</xdr:row>
      <xdr:rowOff>361950</xdr:rowOff>
    </xdr:to>
    <xdr:sp macro="" textlink="">
      <xdr:nvSpPr>
        <xdr:cNvPr id="6" name="Text Box 5">
          <a:extLst>
            <a:ext uri="{FF2B5EF4-FFF2-40B4-BE49-F238E27FC236}">
              <a16:creationId xmlns:a16="http://schemas.microsoft.com/office/drawing/2014/main" id="{B6E13651-7AB3-48F6-8C8A-C4EA93A088FB}"/>
            </a:ext>
          </a:extLst>
        </xdr:cNvPr>
        <xdr:cNvSpPr txBox="1">
          <a:spLocks noChangeArrowheads="1"/>
        </xdr:cNvSpPr>
      </xdr:nvSpPr>
      <xdr:spPr bwMode="auto">
        <a:xfrm>
          <a:off x="0"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76200</xdr:colOff>
      <xdr:row>20</xdr:row>
      <xdr:rowOff>38100</xdr:rowOff>
    </xdr:to>
    <xdr:sp macro="" textlink="">
      <xdr:nvSpPr>
        <xdr:cNvPr id="7" name="Text Box 6">
          <a:extLst>
            <a:ext uri="{FF2B5EF4-FFF2-40B4-BE49-F238E27FC236}">
              <a16:creationId xmlns:a16="http://schemas.microsoft.com/office/drawing/2014/main" id="{15D520F6-997A-4E74-BB6E-1C0F661B488D}"/>
            </a:ext>
          </a:extLst>
        </xdr:cNvPr>
        <xdr:cNvSpPr txBox="1">
          <a:spLocks noChangeArrowheads="1"/>
        </xdr:cNvSpPr>
      </xdr:nvSpPr>
      <xdr:spPr bwMode="auto">
        <a:xfrm>
          <a:off x="0"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76200</xdr:colOff>
      <xdr:row>20</xdr:row>
      <xdr:rowOff>38100</xdr:rowOff>
    </xdr:to>
    <xdr:sp macro="" textlink="">
      <xdr:nvSpPr>
        <xdr:cNvPr id="8" name="Text Box 7">
          <a:extLst>
            <a:ext uri="{FF2B5EF4-FFF2-40B4-BE49-F238E27FC236}">
              <a16:creationId xmlns:a16="http://schemas.microsoft.com/office/drawing/2014/main" id="{16ACB51A-7227-41F1-BFC0-4ED75C8EF589}"/>
            </a:ext>
          </a:extLst>
        </xdr:cNvPr>
        <xdr:cNvSpPr txBox="1">
          <a:spLocks noChangeArrowheads="1"/>
        </xdr:cNvSpPr>
      </xdr:nvSpPr>
      <xdr:spPr bwMode="auto">
        <a:xfrm>
          <a:off x="0"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333375</xdr:colOff>
      <xdr:row>2</xdr:row>
      <xdr:rowOff>123825</xdr:rowOff>
    </xdr:from>
    <xdr:to>
      <xdr:col>6</xdr:col>
      <xdr:colOff>409575</xdr:colOff>
      <xdr:row>3</xdr:row>
      <xdr:rowOff>161925</xdr:rowOff>
    </xdr:to>
    <xdr:sp macro="" textlink="">
      <xdr:nvSpPr>
        <xdr:cNvPr id="9" name="Text Box 8">
          <a:extLst>
            <a:ext uri="{FF2B5EF4-FFF2-40B4-BE49-F238E27FC236}">
              <a16:creationId xmlns:a16="http://schemas.microsoft.com/office/drawing/2014/main" id="{C907B37F-DDE6-436B-9C11-037CB260FE85}"/>
            </a:ext>
          </a:extLst>
        </xdr:cNvPr>
        <xdr:cNvSpPr txBox="1">
          <a:spLocks noChangeArrowheads="1"/>
        </xdr:cNvSpPr>
      </xdr:nvSpPr>
      <xdr:spPr bwMode="auto">
        <a:xfrm>
          <a:off x="589597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76200</xdr:colOff>
      <xdr:row>20</xdr:row>
      <xdr:rowOff>38100</xdr:rowOff>
    </xdr:to>
    <xdr:sp macro="" textlink="">
      <xdr:nvSpPr>
        <xdr:cNvPr id="10" name="Text Box 9">
          <a:extLst>
            <a:ext uri="{FF2B5EF4-FFF2-40B4-BE49-F238E27FC236}">
              <a16:creationId xmlns:a16="http://schemas.microsoft.com/office/drawing/2014/main" id="{81939396-E018-4160-BE55-A920A2AC1FE4}"/>
            </a:ext>
          </a:extLst>
        </xdr:cNvPr>
        <xdr:cNvSpPr txBox="1">
          <a:spLocks noChangeArrowheads="1"/>
        </xdr:cNvSpPr>
      </xdr:nvSpPr>
      <xdr:spPr bwMode="auto">
        <a:xfrm>
          <a:off x="0"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76200</xdr:colOff>
      <xdr:row>20</xdr:row>
      <xdr:rowOff>38100</xdr:rowOff>
    </xdr:to>
    <xdr:sp macro="" textlink="">
      <xdr:nvSpPr>
        <xdr:cNvPr id="11" name="Text Box 10">
          <a:extLst>
            <a:ext uri="{FF2B5EF4-FFF2-40B4-BE49-F238E27FC236}">
              <a16:creationId xmlns:a16="http://schemas.microsoft.com/office/drawing/2014/main" id="{5DB2D929-BF52-424F-AF01-FD7C8ECCCB3E}"/>
            </a:ext>
          </a:extLst>
        </xdr:cNvPr>
        <xdr:cNvSpPr txBox="1">
          <a:spLocks noChangeArrowheads="1"/>
        </xdr:cNvSpPr>
      </xdr:nvSpPr>
      <xdr:spPr bwMode="auto">
        <a:xfrm>
          <a:off x="0"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333375</xdr:colOff>
      <xdr:row>2</xdr:row>
      <xdr:rowOff>123825</xdr:rowOff>
    </xdr:from>
    <xdr:to>
      <xdr:col>6</xdr:col>
      <xdr:colOff>409575</xdr:colOff>
      <xdr:row>3</xdr:row>
      <xdr:rowOff>161925</xdr:rowOff>
    </xdr:to>
    <xdr:sp macro="" textlink="">
      <xdr:nvSpPr>
        <xdr:cNvPr id="12" name="Text Box 12">
          <a:extLst>
            <a:ext uri="{FF2B5EF4-FFF2-40B4-BE49-F238E27FC236}">
              <a16:creationId xmlns:a16="http://schemas.microsoft.com/office/drawing/2014/main" id="{07949C6E-63C1-4849-9E51-D07248078F80}"/>
            </a:ext>
          </a:extLst>
        </xdr:cNvPr>
        <xdr:cNvSpPr txBox="1">
          <a:spLocks noChangeArrowheads="1"/>
        </xdr:cNvSpPr>
      </xdr:nvSpPr>
      <xdr:spPr bwMode="auto">
        <a:xfrm>
          <a:off x="589597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333375</xdr:colOff>
      <xdr:row>19</xdr:row>
      <xdr:rowOff>0</xdr:rowOff>
    </xdr:from>
    <xdr:to>
      <xdr:col>6</xdr:col>
      <xdr:colOff>409575</xdr:colOff>
      <xdr:row>20</xdr:row>
      <xdr:rowOff>38100</xdr:rowOff>
    </xdr:to>
    <xdr:sp macro="" textlink="">
      <xdr:nvSpPr>
        <xdr:cNvPr id="13" name="Text Box 13">
          <a:extLst>
            <a:ext uri="{FF2B5EF4-FFF2-40B4-BE49-F238E27FC236}">
              <a16:creationId xmlns:a16="http://schemas.microsoft.com/office/drawing/2014/main" id="{E0C399C2-B6A8-42FF-ADBB-BA0FF9F1D567}"/>
            </a:ext>
          </a:extLst>
        </xdr:cNvPr>
        <xdr:cNvSpPr txBox="1">
          <a:spLocks noChangeArrowheads="1"/>
        </xdr:cNvSpPr>
      </xdr:nvSpPr>
      <xdr:spPr bwMode="auto">
        <a:xfrm>
          <a:off x="589597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333375</xdr:colOff>
      <xdr:row>19</xdr:row>
      <xdr:rowOff>0</xdr:rowOff>
    </xdr:from>
    <xdr:to>
      <xdr:col>6</xdr:col>
      <xdr:colOff>409575</xdr:colOff>
      <xdr:row>20</xdr:row>
      <xdr:rowOff>38100</xdr:rowOff>
    </xdr:to>
    <xdr:sp macro="" textlink="">
      <xdr:nvSpPr>
        <xdr:cNvPr id="14" name="Text Box 14">
          <a:extLst>
            <a:ext uri="{FF2B5EF4-FFF2-40B4-BE49-F238E27FC236}">
              <a16:creationId xmlns:a16="http://schemas.microsoft.com/office/drawing/2014/main" id="{DD6E3118-FACE-435D-BEEB-0E5EB58CA276}"/>
            </a:ext>
          </a:extLst>
        </xdr:cNvPr>
        <xdr:cNvSpPr txBox="1">
          <a:spLocks noChangeArrowheads="1"/>
        </xdr:cNvSpPr>
      </xdr:nvSpPr>
      <xdr:spPr bwMode="auto">
        <a:xfrm>
          <a:off x="589597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333375</xdr:colOff>
      <xdr:row>19</xdr:row>
      <xdr:rowOff>0</xdr:rowOff>
    </xdr:from>
    <xdr:to>
      <xdr:col>6</xdr:col>
      <xdr:colOff>409575</xdr:colOff>
      <xdr:row>20</xdr:row>
      <xdr:rowOff>38100</xdr:rowOff>
    </xdr:to>
    <xdr:sp macro="" textlink="">
      <xdr:nvSpPr>
        <xdr:cNvPr id="15" name="Text Box 15">
          <a:extLst>
            <a:ext uri="{FF2B5EF4-FFF2-40B4-BE49-F238E27FC236}">
              <a16:creationId xmlns:a16="http://schemas.microsoft.com/office/drawing/2014/main" id="{50E2B8C8-7ED0-4909-AF99-02C8167FA7E6}"/>
            </a:ext>
          </a:extLst>
        </xdr:cNvPr>
        <xdr:cNvSpPr txBox="1">
          <a:spLocks noChangeArrowheads="1"/>
        </xdr:cNvSpPr>
      </xdr:nvSpPr>
      <xdr:spPr bwMode="auto">
        <a:xfrm>
          <a:off x="5895975" y="978217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16" name="Text Box 3">
          <a:extLst>
            <a:ext uri="{FF2B5EF4-FFF2-40B4-BE49-F238E27FC236}">
              <a16:creationId xmlns:a16="http://schemas.microsoft.com/office/drawing/2014/main" id="{A00791F9-BFB5-4904-9B69-8DF118E9B041}"/>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542925</xdr:colOff>
      <xdr:row>2</xdr:row>
      <xdr:rowOff>123825</xdr:rowOff>
    </xdr:from>
    <xdr:to>
      <xdr:col>19</xdr:col>
      <xdr:colOff>619125</xdr:colOff>
      <xdr:row>3</xdr:row>
      <xdr:rowOff>161925</xdr:rowOff>
    </xdr:to>
    <xdr:sp macro="" textlink="">
      <xdr:nvSpPr>
        <xdr:cNvPr id="17" name="Text Box 4">
          <a:extLst>
            <a:ext uri="{FF2B5EF4-FFF2-40B4-BE49-F238E27FC236}">
              <a16:creationId xmlns:a16="http://schemas.microsoft.com/office/drawing/2014/main" id="{519D869E-8ECD-43E8-B6CC-FF7CB622B6C9}"/>
            </a:ext>
          </a:extLst>
        </xdr:cNvPr>
        <xdr:cNvSpPr txBox="1">
          <a:spLocks noChangeArrowheads="1"/>
        </xdr:cNvSpPr>
      </xdr:nvSpPr>
      <xdr:spPr bwMode="auto">
        <a:xfrm>
          <a:off x="1346835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18" name="Text Box 6">
          <a:extLst>
            <a:ext uri="{FF2B5EF4-FFF2-40B4-BE49-F238E27FC236}">
              <a16:creationId xmlns:a16="http://schemas.microsoft.com/office/drawing/2014/main" id="{041A3FCE-4A95-4C46-8B09-63E850805D34}"/>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19" name="Text Box 7">
          <a:extLst>
            <a:ext uri="{FF2B5EF4-FFF2-40B4-BE49-F238E27FC236}">
              <a16:creationId xmlns:a16="http://schemas.microsoft.com/office/drawing/2014/main" id="{97FA1BC1-AC0F-4BCE-A4C9-14F8D87CD410}"/>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0" name="Text Box 9">
          <a:extLst>
            <a:ext uri="{FF2B5EF4-FFF2-40B4-BE49-F238E27FC236}">
              <a16:creationId xmlns:a16="http://schemas.microsoft.com/office/drawing/2014/main" id="{1F3BFD85-76BC-45AA-98C6-FF02EF3D0206}"/>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1" name="Text Box 10">
          <a:extLst>
            <a:ext uri="{FF2B5EF4-FFF2-40B4-BE49-F238E27FC236}">
              <a16:creationId xmlns:a16="http://schemas.microsoft.com/office/drawing/2014/main" id="{1C14B030-1A6E-4CC9-8255-46B5DF272561}"/>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22" name="Text Box 13">
          <a:extLst>
            <a:ext uri="{FF2B5EF4-FFF2-40B4-BE49-F238E27FC236}">
              <a16:creationId xmlns:a16="http://schemas.microsoft.com/office/drawing/2014/main" id="{6B02DC63-0ED4-4253-AF4F-4059CAE9E9C2}"/>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23" name="Text Box 14">
          <a:extLst>
            <a:ext uri="{FF2B5EF4-FFF2-40B4-BE49-F238E27FC236}">
              <a16:creationId xmlns:a16="http://schemas.microsoft.com/office/drawing/2014/main" id="{C106588E-37A7-4F2C-AB2D-9D27295BF8CE}"/>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24" name="Text Box 15">
          <a:extLst>
            <a:ext uri="{FF2B5EF4-FFF2-40B4-BE49-F238E27FC236}">
              <a16:creationId xmlns:a16="http://schemas.microsoft.com/office/drawing/2014/main" id="{5B800E46-3733-45E8-AC67-3B17D84F40A0}"/>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5" name="Text Box 3">
          <a:extLst>
            <a:ext uri="{FF2B5EF4-FFF2-40B4-BE49-F238E27FC236}">
              <a16:creationId xmlns:a16="http://schemas.microsoft.com/office/drawing/2014/main" id="{A9A958C6-3F56-4249-AF66-4CD531A8B51F}"/>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542925</xdr:colOff>
      <xdr:row>2</xdr:row>
      <xdr:rowOff>123825</xdr:rowOff>
    </xdr:from>
    <xdr:to>
      <xdr:col>19</xdr:col>
      <xdr:colOff>619125</xdr:colOff>
      <xdr:row>3</xdr:row>
      <xdr:rowOff>161925</xdr:rowOff>
    </xdr:to>
    <xdr:sp macro="" textlink="">
      <xdr:nvSpPr>
        <xdr:cNvPr id="26" name="Text Box 4">
          <a:extLst>
            <a:ext uri="{FF2B5EF4-FFF2-40B4-BE49-F238E27FC236}">
              <a16:creationId xmlns:a16="http://schemas.microsoft.com/office/drawing/2014/main" id="{4E5EFAAF-2491-43DF-B172-29F7A193F559}"/>
            </a:ext>
          </a:extLst>
        </xdr:cNvPr>
        <xdr:cNvSpPr txBox="1">
          <a:spLocks noChangeArrowheads="1"/>
        </xdr:cNvSpPr>
      </xdr:nvSpPr>
      <xdr:spPr bwMode="auto">
        <a:xfrm>
          <a:off x="13468350"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7" name="Text Box 6">
          <a:extLst>
            <a:ext uri="{FF2B5EF4-FFF2-40B4-BE49-F238E27FC236}">
              <a16:creationId xmlns:a16="http://schemas.microsoft.com/office/drawing/2014/main" id="{C01E66F8-CE88-4EB0-8B4B-F851CE5DB0DA}"/>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8" name="Text Box 7">
          <a:extLst>
            <a:ext uri="{FF2B5EF4-FFF2-40B4-BE49-F238E27FC236}">
              <a16:creationId xmlns:a16="http://schemas.microsoft.com/office/drawing/2014/main" id="{C91E8A2C-345B-4D6C-B02A-23A17B397461}"/>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29" name="Text Box 9">
          <a:extLst>
            <a:ext uri="{FF2B5EF4-FFF2-40B4-BE49-F238E27FC236}">
              <a16:creationId xmlns:a16="http://schemas.microsoft.com/office/drawing/2014/main" id="{65CA9920-B08A-452C-A8AB-A901032F6D7B}"/>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4</xdr:row>
      <xdr:rowOff>161925</xdr:rowOff>
    </xdr:from>
    <xdr:to>
      <xdr:col>19</xdr:col>
      <xdr:colOff>76200</xdr:colOff>
      <xdr:row>4</xdr:row>
      <xdr:rowOff>361950</xdr:rowOff>
    </xdr:to>
    <xdr:sp macro="" textlink="">
      <xdr:nvSpPr>
        <xdr:cNvPr id="30" name="Text Box 10">
          <a:extLst>
            <a:ext uri="{FF2B5EF4-FFF2-40B4-BE49-F238E27FC236}">
              <a16:creationId xmlns:a16="http://schemas.microsoft.com/office/drawing/2014/main" id="{FF3C08C4-1B34-453F-90F4-16449C0D4ECF}"/>
            </a:ext>
          </a:extLst>
        </xdr:cNvPr>
        <xdr:cNvSpPr txBox="1">
          <a:spLocks noChangeArrowheads="1"/>
        </xdr:cNvSpPr>
      </xdr:nvSpPr>
      <xdr:spPr bwMode="auto">
        <a:xfrm>
          <a:off x="12925425" y="1038225"/>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31" name="Text Box 13">
          <a:extLst>
            <a:ext uri="{FF2B5EF4-FFF2-40B4-BE49-F238E27FC236}">
              <a16:creationId xmlns:a16="http://schemas.microsoft.com/office/drawing/2014/main" id="{17DACDAD-2542-4F4C-A516-8DC0FA549E28}"/>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32" name="Text Box 14">
          <a:extLst>
            <a:ext uri="{FF2B5EF4-FFF2-40B4-BE49-F238E27FC236}">
              <a16:creationId xmlns:a16="http://schemas.microsoft.com/office/drawing/2014/main" id="{B0B885D9-1F00-405F-B4D7-6BDF00C38869}"/>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333375</xdr:colOff>
      <xdr:row>2</xdr:row>
      <xdr:rowOff>123825</xdr:rowOff>
    </xdr:from>
    <xdr:to>
      <xdr:col>24</xdr:col>
      <xdr:colOff>409575</xdr:colOff>
      <xdr:row>3</xdr:row>
      <xdr:rowOff>161925</xdr:rowOff>
    </xdr:to>
    <xdr:sp macro="" textlink="">
      <xdr:nvSpPr>
        <xdr:cNvPr id="33" name="Text Box 15">
          <a:extLst>
            <a:ext uri="{FF2B5EF4-FFF2-40B4-BE49-F238E27FC236}">
              <a16:creationId xmlns:a16="http://schemas.microsoft.com/office/drawing/2014/main" id="{7F18A3A7-9E8D-422E-A58B-565E95C7E211}"/>
            </a:ext>
          </a:extLst>
        </xdr:cNvPr>
        <xdr:cNvSpPr txBox="1">
          <a:spLocks noChangeArrowheads="1"/>
        </xdr:cNvSpPr>
      </xdr:nvSpPr>
      <xdr:spPr bwMode="auto">
        <a:xfrm>
          <a:off x="17954625" y="59055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EFC43-86EB-4D1D-A0C7-3B5DC1BDF9E2}">
  <dimension ref="A1:I17"/>
  <sheetViews>
    <sheetView workbookViewId="0">
      <selection activeCell="L12" sqref="L12"/>
    </sheetView>
  </sheetViews>
  <sheetFormatPr defaultRowHeight="16.5"/>
  <cols>
    <col min="1" max="16384" width="9" style="1"/>
  </cols>
  <sheetData>
    <row r="1" spans="1:9" ht="51.6" customHeight="1"/>
    <row r="2" spans="1:9" ht="51.6" customHeight="1"/>
    <row r="3" spans="1:9" ht="51.6" customHeight="1"/>
    <row r="4" spans="1:9" ht="51.6" customHeight="1"/>
    <row r="5" spans="1:9" ht="51.6" customHeight="1"/>
    <row r="6" spans="1:9" ht="51">
      <c r="A6" s="214" t="s">
        <v>0</v>
      </c>
      <c r="B6" s="214"/>
      <c r="C6" s="214"/>
      <c r="D6" s="214"/>
      <c r="E6" s="214"/>
      <c r="F6" s="214"/>
      <c r="G6" s="214"/>
      <c r="H6" s="214"/>
      <c r="I6" s="214"/>
    </row>
    <row r="7" spans="1:9" ht="41.25">
      <c r="A7" s="215" t="s">
        <v>1</v>
      </c>
      <c r="B7" s="216"/>
      <c r="C7" s="216"/>
      <c r="D7" s="216"/>
      <c r="E7" s="216"/>
      <c r="F7" s="216"/>
      <c r="G7" s="216"/>
      <c r="H7" s="216"/>
      <c r="I7" s="216"/>
    </row>
    <row r="8" spans="1:9" ht="37.5">
      <c r="A8" s="216" t="s">
        <v>2</v>
      </c>
      <c r="B8" s="216"/>
      <c r="C8" s="216"/>
      <c r="D8" s="216"/>
      <c r="E8" s="216"/>
      <c r="F8" s="216"/>
      <c r="G8" s="216"/>
      <c r="H8" s="216"/>
      <c r="I8" s="216"/>
    </row>
    <row r="9" spans="1:9" ht="37.5">
      <c r="A9" s="217" t="s">
        <v>3</v>
      </c>
      <c r="B9" s="216"/>
      <c r="C9" s="216"/>
      <c r="D9" s="216"/>
      <c r="E9" s="216"/>
      <c r="F9" s="216"/>
      <c r="G9" s="216"/>
      <c r="H9" s="216"/>
      <c r="I9" s="216"/>
    </row>
    <row r="10" spans="1:9" ht="51.6" customHeight="1"/>
    <row r="11" spans="1:9" ht="51.6" customHeight="1"/>
    <row r="12" spans="1:9" ht="51.6" customHeight="1"/>
    <row r="13" spans="1:9" ht="51.6" customHeight="1"/>
    <row r="14" spans="1:9" ht="51.6" customHeight="1"/>
    <row r="15" spans="1:9" ht="15.75" customHeight="1"/>
    <row r="16" spans="1:9" ht="15.75" customHeight="1"/>
    <row r="17" ht="15.75" customHeight="1"/>
  </sheetData>
  <sheetProtection algorithmName="SHA-512" hashValue="MkSftNf/mShhub1Nt2cb759ZmHWSSIkQfqQm7zp33rq2PL8ON7vnCcW8uCko5KgpN34RUZgPREuTNBZpXZn37g==" saltValue="ZYG2jwqWyz0k70iJ0pxzTQ==" spinCount="100000" sheet="1" objects="1" scenarios="1"/>
  <mergeCells count="4">
    <mergeCell ref="A6:I6"/>
    <mergeCell ref="A7:I7"/>
    <mergeCell ref="A8:I8"/>
    <mergeCell ref="A9:I9"/>
  </mergeCells>
  <phoneticPr fontId="1"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69A36-5E02-4B3E-AFA3-7095C74A152F}">
  <dimension ref="A1"/>
  <sheetViews>
    <sheetView workbookViewId="0"/>
  </sheetViews>
  <sheetFormatPr defaultRowHeight="16.5"/>
  <sheetData/>
  <sheetProtection algorithmName="SHA-512" hashValue="Yjiyfg07NQsP/Ktj6OL7cC4OAY/BOO+AzzimdFgRTWXkCE0s/ncILvYTNCeaZhVfg3Ei8ZHYCJCpmycnKHFGOA==" saltValue="xdAHLYExc02iUW5jJJqM+w==" spinCount="100000" sheet="1" objects="1" scenarios="1"/>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02447-CF6F-4104-B6BA-7029AD7C5353}">
  <dimension ref="A1:L25"/>
  <sheetViews>
    <sheetView topLeftCell="A10" zoomScaleNormal="100" workbookViewId="0">
      <selection activeCell="L12" sqref="L12"/>
    </sheetView>
  </sheetViews>
  <sheetFormatPr defaultRowHeight="15.75"/>
  <cols>
    <col min="1" max="1" width="10.625" style="25" customWidth="1"/>
    <col min="2" max="2" width="8.75" style="25" customWidth="1"/>
    <col min="3" max="3" width="8.375" style="25" customWidth="1"/>
    <col min="4" max="4" width="8.5" style="25" customWidth="1"/>
    <col min="5" max="5" width="8.875" style="25" customWidth="1"/>
    <col min="6" max="6" width="8.125" style="25" customWidth="1"/>
    <col min="7" max="7" width="8.375" style="25" customWidth="1"/>
    <col min="8" max="8" width="6.875" style="25" customWidth="1"/>
    <col min="9" max="9" width="8.375" style="25" customWidth="1"/>
    <col min="10" max="10" width="7.75" style="25" customWidth="1"/>
    <col min="11" max="256" width="9" style="25"/>
    <col min="257" max="257" width="10.5" style="25" customWidth="1"/>
    <col min="258" max="258" width="9.375" style="25" customWidth="1"/>
    <col min="259" max="259" width="9.5" style="25" customWidth="1"/>
    <col min="260" max="260" width="9.375" style="25" customWidth="1"/>
    <col min="261" max="261" width="9" style="25"/>
    <col min="262" max="262" width="7.875" style="25" customWidth="1"/>
    <col min="263" max="263" width="9.375" style="25" customWidth="1"/>
    <col min="264" max="264" width="7.5" style="25" customWidth="1"/>
    <col min="265" max="265" width="9.25" style="25" customWidth="1"/>
    <col min="266" max="266" width="6.5" style="25" customWidth="1"/>
    <col min="267" max="512" width="9" style="25"/>
    <col min="513" max="513" width="10.5" style="25" customWidth="1"/>
    <col min="514" max="514" width="9.375" style="25" customWidth="1"/>
    <col min="515" max="515" width="9.5" style="25" customWidth="1"/>
    <col min="516" max="516" width="9.375" style="25" customWidth="1"/>
    <col min="517" max="517" width="9" style="25"/>
    <col min="518" max="518" width="7.875" style="25" customWidth="1"/>
    <col min="519" max="519" width="9.375" style="25" customWidth="1"/>
    <col min="520" max="520" width="7.5" style="25" customWidth="1"/>
    <col min="521" max="521" width="9.25" style="25" customWidth="1"/>
    <col min="522" max="522" width="6.5" style="25" customWidth="1"/>
    <col min="523" max="768" width="9" style="25"/>
    <col min="769" max="769" width="10.5" style="25" customWidth="1"/>
    <col min="770" max="770" width="9.375" style="25" customWidth="1"/>
    <col min="771" max="771" width="9.5" style="25" customWidth="1"/>
    <col min="772" max="772" width="9.375" style="25" customWidth="1"/>
    <col min="773" max="773" width="9" style="25"/>
    <col min="774" max="774" width="7.875" style="25" customWidth="1"/>
    <col min="775" max="775" width="9.375" style="25" customWidth="1"/>
    <col min="776" max="776" width="7.5" style="25" customWidth="1"/>
    <col min="777" max="777" width="9.25" style="25" customWidth="1"/>
    <col min="778" max="778" width="6.5" style="25" customWidth="1"/>
    <col min="779" max="1024" width="9" style="25"/>
    <col min="1025" max="1025" width="10.5" style="25" customWidth="1"/>
    <col min="1026" max="1026" width="9.375" style="25" customWidth="1"/>
    <col min="1027" max="1027" width="9.5" style="25" customWidth="1"/>
    <col min="1028" max="1028" width="9.375" style="25" customWidth="1"/>
    <col min="1029" max="1029" width="9" style="25"/>
    <col min="1030" max="1030" width="7.875" style="25" customWidth="1"/>
    <col min="1031" max="1031" width="9.375" style="25" customWidth="1"/>
    <col min="1032" max="1032" width="7.5" style="25" customWidth="1"/>
    <col min="1033" max="1033" width="9.25" style="25" customWidth="1"/>
    <col min="1034" max="1034" width="6.5" style="25" customWidth="1"/>
    <col min="1035" max="1280" width="9" style="25"/>
    <col min="1281" max="1281" width="10.5" style="25" customWidth="1"/>
    <col min="1282" max="1282" width="9.375" style="25" customWidth="1"/>
    <col min="1283" max="1283" width="9.5" style="25" customWidth="1"/>
    <col min="1284" max="1284" width="9.375" style="25" customWidth="1"/>
    <col min="1285" max="1285" width="9" style="25"/>
    <col min="1286" max="1286" width="7.875" style="25" customWidth="1"/>
    <col min="1287" max="1287" width="9.375" style="25" customWidth="1"/>
    <col min="1288" max="1288" width="7.5" style="25" customWidth="1"/>
    <col min="1289" max="1289" width="9.25" style="25" customWidth="1"/>
    <col min="1290" max="1290" width="6.5" style="25" customWidth="1"/>
    <col min="1291" max="1536" width="9" style="25"/>
    <col min="1537" max="1537" width="10.5" style="25" customWidth="1"/>
    <col min="1538" max="1538" width="9.375" style="25" customWidth="1"/>
    <col min="1539" max="1539" width="9.5" style="25" customWidth="1"/>
    <col min="1540" max="1540" width="9.375" style="25" customWidth="1"/>
    <col min="1541" max="1541" width="9" style="25"/>
    <col min="1542" max="1542" width="7.875" style="25" customWidth="1"/>
    <col min="1543" max="1543" width="9.375" style="25" customWidth="1"/>
    <col min="1544" max="1544" width="7.5" style="25" customWidth="1"/>
    <col min="1545" max="1545" width="9.25" style="25" customWidth="1"/>
    <col min="1546" max="1546" width="6.5" style="25" customWidth="1"/>
    <col min="1547" max="1792" width="9" style="25"/>
    <col min="1793" max="1793" width="10.5" style="25" customWidth="1"/>
    <col min="1794" max="1794" width="9.375" style="25" customWidth="1"/>
    <col min="1795" max="1795" width="9.5" style="25" customWidth="1"/>
    <col min="1796" max="1796" width="9.375" style="25" customWidth="1"/>
    <col min="1797" max="1797" width="9" style="25"/>
    <col min="1798" max="1798" width="7.875" style="25" customWidth="1"/>
    <col min="1799" max="1799" width="9.375" style="25" customWidth="1"/>
    <col min="1800" max="1800" width="7.5" style="25" customWidth="1"/>
    <col min="1801" max="1801" width="9.25" style="25" customWidth="1"/>
    <col min="1802" max="1802" width="6.5" style="25" customWidth="1"/>
    <col min="1803" max="2048" width="9" style="25"/>
    <col min="2049" max="2049" width="10.5" style="25" customWidth="1"/>
    <col min="2050" max="2050" width="9.375" style="25" customWidth="1"/>
    <col min="2051" max="2051" width="9.5" style="25" customWidth="1"/>
    <col min="2052" max="2052" width="9.375" style="25" customWidth="1"/>
    <col min="2053" max="2053" width="9" style="25"/>
    <col min="2054" max="2054" width="7.875" style="25" customWidth="1"/>
    <col min="2055" max="2055" width="9.375" style="25" customWidth="1"/>
    <col min="2056" max="2056" width="7.5" style="25" customWidth="1"/>
    <col min="2057" max="2057" width="9.25" style="25" customWidth="1"/>
    <col min="2058" max="2058" width="6.5" style="25" customWidth="1"/>
    <col min="2059" max="2304" width="9" style="25"/>
    <col min="2305" max="2305" width="10.5" style="25" customWidth="1"/>
    <col min="2306" max="2306" width="9.375" style="25" customWidth="1"/>
    <col min="2307" max="2307" width="9.5" style="25" customWidth="1"/>
    <col min="2308" max="2308" width="9.375" style="25" customWidth="1"/>
    <col min="2309" max="2309" width="9" style="25"/>
    <col min="2310" max="2310" width="7.875" style="25" customWidth="1"/>
    <col min="2311" max="2311" width="9.375" style="25" customWidth="1"/>
    <col min="2312" max="2312" width="7.5" style="25" customWidth="1"/>
    <col min="2313" max="2313" width="9.25" style="25" customWidth="1"/>
    <col min="2314" max="2314" width="6.5" style="25" customWidth="1"/>
    <col min="2315" max="2560" width="9" style="25"/>
    <col min="2561" max="2561" width="10.5" style="25" customWidth="1"/>
    <col min="2562" max="2562" width="9.375" style="25" customWidth="1"/>
    <col min="2563" max="2563" width="9.5" style="25" customWidth="1"/>
    <col min="2564" max="2564" width="9.375" style="25" customWidth="1"/>
    <col min="2565" max="2565" width="9" style="25"/>
    <col min="2566" max="2566" width="7.875" style="25" customWidth="1"/>
    <col min="2567" max="2567" width="9.375" style="25" customWidth="1"/>
    <col min="2568" max="2568" width="7.5" style="25" customWidth="1"/>
    <col min="2569" max="2569" width="9.25" style="25" customWidth="1"/>
    <col min="2570" max="2570" width="6.5" style="25" customWidth="1"/>
    <col min="2571" max="2816" width="9" style="25"/>
    <col min="2817" max="2817" width="10.5" style="25" customWidth="1"/>
    <col min="2818" max="2818" width="9.375" style="25" customWidth="1"/>
    <col min="2819" max="2819" width="9.5" style="25" customWidth="1"/>
    <col min="2820" max="2820" width="9.375" style="25" customWidth="1"/>
    <col min="2821" max="2821" width="9" style="25"/>
    <col min="2822" max="2822" width="7.875" style="25" customWidth="1"/>
    <col min="2823" max="2823" width="9.375" style="25" customWidth="1"/>
    <col min="2824" max="2824" width="7.5" style="25" customWidth="1"/>
    <col min="2825" max="2825" width="9.25" style="25" customWidth="1"/>
    <col min="2826" max="2826" width="6.5" style="25" customWidth="1"/>
    <col min="2827" max="3072" width="9" style="25"/>
    <col min="3073" max="3073" width="10.5" style="25" customWidth="1"/>
    <col min="3074" max="3074" width="9.375" style="25" customWidth="1"/>
    <col min="3075" max="3075" width="9.5" style="25" customWidth="1"/>
    <col min="3076" max="3076" width="9.375" style="25" customWidth="1"/>
    <col min="3077" max="3077" width="9" style="25"/>
    <col min="3078" max="3078" width="7.875" style="25" customWidth="1"/>
    <col min="3079" max="3079" width="9.375" style="25" customWidth="1"/>
    <col min="3080" max="3080" width="7.5" style="25" customWidth="1"/>
    <col min="3081" max="3081" width="9.25" style="25" customWidth="1"/>
    <col min="3082" max="3082" width="6.5" style="25" customWidth="1"/>
    <col min="3083" max="3328" width="9" style="25"/>
    <col min="3329" max="3329" width="10.5" style="25" customWidth="1"/>
    <col min="3330" max="3330" width="9.375" style="25" customWidth="1"/>
    <col min="3331" max="3331" width="9.5" style="25" customWidth="1"/>
    <col min="3332" max="3332" width="9.375" style="25" customWidth="1"/>
    <col min="3333" max="3333" width="9" style="25"/>
    <col min="3334" max="3334" width="7.875" style="25" customWidth="1"/>
    <col min="3335" max="3335" width="9.375" style="25" customWidth="1"/>
    <col min="3336" max="3336" width="7.5" style="25" customWidth="1"/>
    <col min="3337" max="3337" width="9.25" style="25" customWidth="1"/>
    <col min="3338" max="3338" width="6.5" style="25" customWidth="1"/>
    <col min="3339" max="3584" width="9" style="25"/>
    <col min="3585" max="3585" width="10.5" style="25" customWidth="1"/>
    <col min="3586" max="3586" width="9.375" style="25" customWidth="1"/>
    <col min="3587" max="3587" width="9.5" style="25" customWidth="1"/>
    <col min="3588" max="3588" width="9.375" style="25" customWidth="1"/>
    <col min="3589" max="3589" width="9" style="25"/>
    <col min="3590" max="3590" width="7.875" style="25" customWidth="1"/>
    <col min="3591" max="3591" width="9.375" style="25" customWidth="1"/>
    <col min="3592" max="3592" width="7.5" style="25" customWidth="1"/>
    <col min="3593" max="3593" width="9.25" style="25" customWidth="1"/>
    <col min="3594" max="3594" width="6.5" style="25" customWidth="1"/>
    <col min="3595" max="3840" width="9" style="25"/>
    <col min="3841" max="3841" width="10.5" style="25" customWidth="1"/>
    <col min="3842" max="3842" width="9.375" style="25" customWidth="1"/>
    <col min="3843" max="3843" width="9.5" style="25" customWidth="1"/>
    <col min="3844" max="3844" width="9.375" style="25" customWidth="1"/>
    <col min="3845" max="3845" width="9" style="25"/>
    <col min="3846" max="3846" width="7.875" style="25" customWidth="1"/>
    <col min="3847" max="3847" width="9.375" style="25" customWidth="1"/>
    <col min="3848" max="3848" width="7.5" style="25" customWidth="1"/>
    <col min="3849" max="3849" width="9.25" style="25" customWidth="1"/>
    <col min="3850" max="3850" width="6.5" style="25" customWidth="1"/>
    <col min="3851" max="4096" width="9" style="25"/>
    <col min="4097" max="4097" width="10.5" style="25" customWidth="1"/>
    <col min="4098" max="4098" width="9.375" style="25" customWidth="1"/>
    <col min="4099" max="4099" width="9.5" style="25" customWidth="1"/>
    <col min="4100" max="4100" width="9.375" style="25" customWidth="1"/>
    <col min="4101" max="4101" width="9" style="25"/>
    <col min="4102" max="4102" width="7.875" style="25" customWidth="1"/>
    <col min="4103" max="4103" width="9.375" style="25" customWidth="1"/>
    <col min="4104" max="4104" width="7.5" style="25" customWidth="1"/>
    <col min="4105" max="4105" width="9.25" style="25" customWidth="1"/>
    <col min="4106" max="4106" width="6.5" style="25" customWidth="1"/>
    <col min="4107" max="4352" width="9" style="25"/>
    <col min="4353" max="4353" width="10.5" style="25" customWidth="1"/>
    <col min="4354" max="4354" width="9.375" style="25" customWidth="1"/>
    <col min="4355" max="4355" width="9.5" style="25" customWidth="1"/>
    <col min="4356" max="4356" width="9.375" style="25" customWidth="1"/>
    <col min="4357" max="4357" width="9" style="25"/>
    <col min="4358" max="4358" width="7.875" style="25" customWidth="1"/>
    <col min="4359" max="4359" width="9.375" style="25" customWidth="1"/>
    <col min="4360" max="4360" width="7.5" style="25" customWidth="1"/>
    <col min="4361" max="4361" width="9.25" style="25" customWidth="1"/>
    <col min="4362" max="4362" width="6.5" style="25" customWidth="1"/>
    <col min="4363" max="4608" width="9" style="25"/>
    <col min="4609" max="4609" width="10.5" style="25" customWidth="1"/>
    <col min="4610" max="4610" width="9.375" style="25" customWidth="1"/>
    <col min="4611" max="4611" width="9.5" style="25" customWidth="1"/>
    <col min="4612" max="4612" width="9.375" style="25" customWidth="1"/>
    <col min="4613" max="4613" width="9" style="25"/>
    <col min="4614" max="4614" width="7.875" style="25" customWidth="1"/>
    <col min="4615" max="4615" width="9.375" style="25" customWidth="1"/>
    <col min="4616" max="4616" width="7.5" style="25" customWidth="1"/>
    <col min="4617" max="4617" width="9.25" style="25" customWidth="1"/>
    <col min="4618" max="4618" width="6.5" style="25" customWidth="1"/>
    <col min="4619" max="4864" width="9" style="25"/>
    <col min="4865" max="4865" width="10.5" style="25" customWidth="1"/>
    <col min="4866" max="4866" width="9.375" style="25" customWidth="1"/>
    <col min="4867" max="4867" width="9.5" style="25" customWidth="1"/>
    <col min="4868" max="4868" width="9.375" style="25" customWidth="1"/>
    <col min="4869" max="4869" width="9" style="25"/>
    <col min="4870" max="4870" width="7.875" style="25" customWidth="1"/>
    <col min="4871" max="4871" width="9.375" style="25" customWidth="1"/>
    <col min="4872" max="4872" width="7.5" style="25" customWidth="1"/>
    <col min="4873" max="4873" width="9.25" style="25" customWidth="1"/>
    <col min="4874" max="4874" width="6.5" style="25" customWidth="1"/>
    <col min="4875" max="5120" width="9" style="25"/>
    <col min="5121" max="5121" width="10.5" style="25" customWidth="1"/>
    <col min="5122" max="5122" width="9.375" style="25" customWidth="1"/>
    <col min="5123" max="5123" width="9.5" style="25" customWidth="1"/>
    <col min="5124" max="5124" width="9.375" style="25" customWidth="1"/>
    <col min="5125" max="5125" width="9" style="25"/>
    <col min="5126" max="5126" width="7.875" style="25" customWidth="1"/>
    <col min="5127" max="5127" width="9.375" style="25" customWidth="1"/>
    <col min="5128" max="5128" width="7.5" style="25" customWidth="1"/>
    <col min="5129" max="5129" width="9.25" style="25" customWidth="1"/>
    <col min="5130" max="5130" width="6.5" style="25" customWidth="1"/>
    <col min="5131" max="5376" width="9" style="25"/>
    <col min="5377" max="5377" width="10.5" style="25" customWidth="1"/>
    <col min="5378" max="5378" width="9.375" style="25" customWidth="1"/>
    <col min="5379" max="5379" width="9.5" style="25" customWidth="1"/>
    <col min="5380" max="5380" width="9.375" style="25" customWidth="1"/>
    <col min="5381" max="5381" width="9" style="25"/>
    <col min="5382" max="5382" width="7.875" style="25" customWidth="1"/>
    <col min="5383" max="5383" width="9.375" style="25" customWidth="1"/>
    <col min="5384" max="5384" width="7.5" style="25" customWidth="1"/>
    <col min="5385" max="5385" width="9.25" style="25" customWidth="1"/>
    <col min="5386" max="5386" width="6.5" style="25" customWidth="1"/>
    <col min="5387" max="5632" width="9" style="25"/>
    <col min="5633" max="5633" width="10.5" style="25" customWidth="1"/>
    <col min="5634" max="5634" width="9.375" style="25" customWidth="1"/>
    <col min="5635" max="5635" width="9.5" style="25" customWidth="1"/>
    <col min="5636" max="5636" width="9.375" style="25" customWidth="1"/>
    <col min="5637" max="5637" width="9" style="25"/>
    <col min="5638" max="5638" width="7.875" style="25" customWidth="1"/>
    <col min="5639" max="5639" width="9.375" style="25" customWidth="1"/>
    <col min="5640" max="5640" width="7.5" style="25" customWidth="1"/>
    <col min="5641" max="5641" width="9.25" style="25" customWidth="1"/>
    <col min="5642" max="5642" width="6.5" style="25" customWidth="1"/>
    <col min="5643" max="5888" width="9" style="25"/>
    <col min="5889" max="5889" width="10.5" style="25" customWidth="1"/>
    <col min="5890" max="5890" width="9.375" style="25" customWidth="1"/>
    <col min="5891" max="5891" width="9.5" style="25" customWidth="1"/>
    <col min="5892" max="5892" width="9.375" style="25" customWidth="1"/>
    <col min="5893" max="5893" width="9" style="25"/>
    <col min="5894" max="5894" width="7.875" style="25" customWidth="1"/>
    <col min="5895" max="5895" width="9.375" style="25" customWidth="1"/>
    <col min="5896" max="5896" width="7.5" style="25" customWidth="1"/>
    <col min="5897" max="5897" width="9.25" style="25" customWidth="1"/>
    <col min="5898" max="5898" width="6.5" style="25" customWidth="1"/>
    <col min="5899" max="6144" width="9" style="25"/>
    <col min="6145" max="6145" width="10.5" style="25" customWidth="1"/>
    <col min="6146" max="6146" width="9.375" style="25" customWidth="1"/>
    <col min="6147" max="6147" width="9.5" style="25" customWidth="1"/>
    <col min="6148" max="6148" width="9.375" style="25" customWidth="1"/>
    <col min="6149" max="6149" width="9" style="25"/>
    <col min="6150" max="6150" width="7.875" style="25" customWidth="1"/>
    <col min="6151" max="6151" width="9.375" style="25" customWidth="1"/>
    <col min="6152" max="6152" width="7.5" style="25" customWidth="1"/>
    <col min="6153" max="6153" width="9.25" style="25" customWidth="1"/>
    <col min="6154" max="6154" width="6.5" style="25" customWidth="1"/>
    <col min="6155" max="6400" width="9" style="25"/>
    <col min="6401" max="6401" width="10.5" style="25" customWidth="1"/>
    <col min="6402" max="6402" width="9.375" style="25" customWidth="1"/>
    <col min="6403" max="6403" width="9.5" style="25" customWidth="1"/>
    <col min="6404" max="6404" width="9.375" style="25" customWidth="1"/>
    <col min="6405" max="6405" width="9" style="25"/>
    <col min="6406" max="6406" width="7.875" style="25" customWidth="1"/>
    <col min="6407" max="6407" width="9.375" style="25" customWidth="1"/>
    <col min="6408" max="6408" width="7.5" style="25" customWidth="1"/>
    <col min="6409" max="6409" width="9.25" style="25" customWidth="1"/>
    <col min="6410" max="6410" width="6.5" style="25" customWidth="1"/>
    <col min="6411" max="6656" width="9" style="25"/>
    <col min="6657" max="6657" width="10.5" style="25" customWidth="1"/>
    <col min="6658" max="6658" width="9.375" style="25" customWidth="1"/>
    <col min="6659" max="6659" width="9.5" style="25" customWidth="1"/>
    <col min="6660" max="6660" width="9.375" style="25" customWidth="1"/>
    <col min="6661" max="6661" width="9" style="25"/>
    <col min="6662" max="6662" width="7.875" style="25" customWidth="1"/>
    <col min="6663" max="6663" width="9.375" style="25" customWidth="1"/>
    <col min="6664" max="6664" width="7.5" style="25" customWidth="1"/>
    <col min="6665" max="6665" width="9.25" style="25" customWidth="1"/>
    <col min="6666" max="6666" width="6.5" style="25" customWidth="1"/>
    <col min="6667" max="6912" width="9" style="25"/>
    <col min="6913" max="6913" width="10.5" style="25" customWidth="1"/>
    <col min="6914" max="6914" width="9.375" style="25" customWidth="1"/>
    <col min="6915" max="6915" width="9.5" style="25" customWidth="1"/>
    <col min="6916" max="6916" width="9.375" style="25" customWidth="1"/>
    <col min="6917" max="6917" width="9" style="25"/>
    <col min="6918" max="6918" width="7.875" style="25" customWidth="1"/>
    <col min="6919" max="6919" width="9.375" style="25" customWidth="1"/>
    <col min="6920" max="6920" width="7.5" style="25" customWidth="1"/>
    <col min="6921" max="6921" width="9.25" style="25" customWidth="1"/>
    <col min="6922" max="6922" width="6.5" style="25" customWidth="1"/>
    <col min="6923" max="7168" width="9" style="25"/>
    <col min="7169" max="7169" width="10.5" style="25" customWidth="1"/>
    <col min="7170" max="7170" width="9.375" style="25" customWidth="1"/>
    <col min="7171" max="7171" width="9.5" style="25" customWidth="1"/>
    <col min="7172" max="7172" width="9.375" style="25" customWidth="1"/>
    <col min="7173" max="7173" width="9" style="25"/>
    <col min="7174" max="7174" width="7.875" style="25" customWidth="1"/>
    <col min="7175" max="7175" width="9.375" style="25" customWidth="1"/>
    <col min="7176" max="7176" width="7.5" style="25" customWidth="1"/>
    <col min="7177" max="7177" width="9.25" style="25" customWidth="1"/>
    <col min="7178" max="7178" width="6.5" style="25" customWidth="1"/>
    <col min="7179" max="7424" width="9" style="25"/>
    <col min="7425" max="7425" width="10.5" style="25" customWidth="1"/>
    <col min="7426" max="7426" width="9.375" style="25" customWidth="1"/>
    <col min="7427" max="7427" width="9.5" style="25" customWidth="1"/>
    <col min="7428" max="7428" width="9.375" style="25" customWidth="1"/>
    <col min="7429" max="7429" width="9" style="25"/>
    <col min="7430" max="7430" width="7.875" style="25" customWidth="1"/>
    <col min="7431" max="7431" width="9.375" style="25" customWidth="1"/>
    <col min="7432" max="7432" width="7.5" style="25" customWidth="1"/>
    <col min="7433" max="7433" width="9.25" style="25" customWidth="1"/>
    <col min="7434" max="7434" width="6.5" style="25" customWidth="1"/>
    <col min="7435" max="7680" width="9" style="25"/>
    <col min="7681" max="7681" width="10.5" style="25" customWidth="1"/>
    <col min="7682" max="7682" width="9.375" style="25" customWidth="1"/>
    <col min="7683" max="7683" width="9.5" style="25" customWidth="1"/>
    <col min="7684" max="7684" width="9.375" style="25" customWidth="1"/>
    <col min="7685" max="7685" width="9" style="25"/>
    <col min="7686" max="7686" width="7.875" style="25" customWidth="1"/>
    <col min="7687" max="7687" width="9.375" style="25" customWidth="1"/>
    <col min="7688" max="7688" width="7.5" style="25" customWidth="1"/>
    <col min="7689" max="7689" width="9.25" style="25" customWidth="1"/>
    <col min="7690" max="7690" width="6.5" style="25" customWidth="1"/>
    <col min="7691" max="7936" width="9" style="25"/>
    <col min="7937" max="7937" width="10.5" style="25" customWidth="1"/>
    <col min="7938" max="7938" width="9.375" style="25" customWidth="1"/>
    <col min="7939" max="7939" width="9.5" style="25" customWidth="1"/>
    <col min="7940" max="7940" width="9.375" style="25" customWidth="1"/>
    <col min="7941" max="7941" width="9" style="25"/>
    <col min="7942" max="7942" width="7.875" style="25" customWidth="1"/>
    <col min="7943" max="7943" width="9.375" style="25" customWidth="1"/>
    <col min="7944" max="7944" width="7.5" style="25" customWidth="1"/>
    <col min="7945" max="7945" width="9.25" style="25" customWidth="1"/>
    <col min="7946" max="7946" width="6.5" style="25" customWidth="1"/>
    <col min="7947" max="8192" width="9" style="25"/>
    <col min="8193" max="8193" width="10.5" style="25" customWidth="1"/>
    <col min="8194" max="8194" width="9.375" style="25" customWidth="1"/>
    <col min="8195" max="8195" width="9.5" style="25" customWidth="1"/>
    <col min="8196" max="8196" width="9.375" style="25" customWidth="1"/>
    <col min="8197" max="8197" width="9" style="25"/>
    <col min="8198" max="8198" width="7.875" style="25" customWidth="1"/>
    <col min="8199" max="8199" width="9.375" style="25" customWidth="1"/>
    <col min="8200" max="8200" width="7.5" style="25" customWidth="1"/>
    <col min="8201" max="8201" width="9.25" style="25" customWidth="1"/>
    <col min="8202" max="8202" width="6.5" style="25" customWidth="1"/>
    <col min="8203" max="8448" width="9" style="25"/>
    <col min="8449" max="8449" width="10.5" style="25" customWidth="1"/>
    <col min="8450" max="8450" width="9.375" style="25" customWidth="1"/>
    <col min="8451" max="8451" width="9.5" style="25" customWidth="1"/>
    <col min="8452" max="8452" width="9.375" style="25" customWidth="1"/>
    <col min="8453" max="8453" width="9" style="25"/>
    <col min="8454" max="8454" width="7.875" style="25" customWidth="1"/>
    <col min="8455" max="8455" width="9.375" style="25" customWidth="1"/>
    <col min="8456" max="8456" width="7.5" style="25" customWidth="1"/>
    <col min="8457" max="8457" width="9.25" style="25" customWidth="1"/>
    <col min="8458" max="8458" width="6.5" style="25" customWidth="1"/>
    <col min="8459" max="8704" width="9" style="25"/>
    <col min="8705" max="8705" width="10.5" style="25" customWidth="1"/>
    <col min="8706" max="8706" width="9.375" style="25" customWidth="1"/>
    <col min="8707" max="8707" width="9.5" style="25" customWidth="1"/>
    <col min="8708" max="8708" width="9.375" style="25" customWidth="1"/>
    <col min="8709" max="8709" width="9" style="25"/>
    <col min="8710" max="8710" width="7.875" style="25" customWidth="1"/>
    <col min="8711" max="8711" width="9.375" style="25" customWidth="1"/>
    <col min="8712" max="8712" width="7.5" style="25" customWidth="1"/>
    <col min="8713" max="8713" width="9.25" style="25" customWidth="1"/>
    <col min="8714" max="8714" width="6.5" style="25" customWidth="1"/>
    <col min="8715" max="8960" width="9" style="25"/>
    <col min="8961" max="8961" width="10.5" style="25" customWidth="1"/>
    <col min="8962" max="8962" width="9.375" style="25" customWidth="1"/>
    <col min="8963" max="8963" width="9.5" style="25" customWidth="1"/>
    <col min="8964" max="8964" width="9.375" style="25" customWidth="1"/>
    <col min="8965" max="8965" width="9" style="25"/>
    <col min="8966" max="8966" width="7.875" style="25" customWidth="1"/>
    <col min="8967" max="8967" width="9.375" style="25" customWidth="1"/>
    <col min="8968" max="8968" width="7.5" style="25" customWidth="1"/>
    <col min="8969" max="8969" width="9.25" style="25" customWidth="1"/>
    <col min="8970" max="8970" width="6.5" style="25" customWidth="1"/>
    <col min="8971" max="9216" width="9" style="25"/>
    <col min="9217" max="9217" width="10.5" style="25" customWidth="1"/>
    <col min="9218" max="9218" width="9.375" style="25" customWidth="1"/>
    <col min="9219" max="9219" width="9.5" style="25" customWidth="1"/>
    <col min="9220" max="9220" width="9.375" style="25" customWidth="1"/>
    <col min="9221" max="9221" width="9" style="25"/>
    <col min="9222" max="9222" width="7.875" style="25" customWidth="1"/>
    <col min="9223" max="9223" width="9.375" style="25" customWidth="1"/>
    <col min="9224" max="9224" width="7.5" style="25" customWidth="1"/>
    <col min="9225" max="9225" width="9.25" style="25" customWidth="1"/>
    <col min="9226" max="9226" width="6.5" style="25" customWidth="1"/>
    <col min="9227" max="9472" width="9" style="25"/>
    <col min="9473" max="9473" width="10.5" style="25" customWidth="1"/>
    <col min="9474" max="9474" width="9.375" style="25" customWidth="1"/>
    <col min="9475" max="9475" width="9.5" style="25" customWidth="1"/>
    <col min="9476" max="9476" width="9.375" style="25" customWidth="1"/>
    <col min="9477" max="9477" width="9" style="25"/>
    <col min="9478" max="9478" width="7.875" style="25" customWidth="1"/>
    <col min="9479" max="9479" width="9.375" style="25" customWidth="1"/>
    <col min="9480" max="9480" width="7.5" style="25" customWidth="1"/>
    <col min="9481" max="9481" width="9.25" style="25" customWidth="1"/>
    <col min="9482" max="9482" width="6.5" style="25" customWidth="1"/>
    <col min="9483" max="9728" width="9" style="25"/>
    <col min="9729" max="9729" width="10.5" style="25" customWidth="1"/>
    <col min="9730" max="9730" width="9.375" style="25" customWidth="1"/>
    <col min="9731" max="9731" width="9.5" style="25" customWidth="1"/>
    <col min="9732" max="9732" width="9.375" style="25" customWidth="1"/>
    <col min="9733" max="9733" width="9" style="25"/>
    <col min="9734" max="9734" width="7.875" style="25" customWidth="1"/>
    <col min="9735" max="9735" width="9.375" style="25" customWidth="1"/>
    <col min="9736" max="9736" width="7.5" style="25" customWidth="1"/>
    <col min="9737" max="9737" width="9.25" style="25" customWidth="1"/>
    <col min="9738" max="9738" width="6.5" style="25" customWidth="1"/>
    <col min="9739" max="9984" width="9" style="25"/>
    <col min="9985" max="9985" width="10.5" style="25" customWidth="1"/>
    <col min="9986" max="9986" width="9.375" style="25" customWidth="1"/>
    <col min="9987" max="9987" width="9.5" style="25" customWidth="1"/>
    <col min="9988" max="9988" width="9.375" style="25" customWidth="1"/>
    <col min="9989" max="9989" width="9" style="25"/>
    <col min="9990" max="9990" width="7.875" style="25" customWidth="1"/>
    <col min="9991" max="9991" width="9.375" style="25" customWidth="1"/>
    <col min="9992" max="9992" width="7.5" style="25" customWidth="1"/>
    <col min="9993" max="9993" width="9.25" style="25" customWidth="1"/>
    <col min="9994" max="9994" width="6.5" style="25" customWidth="1"/>
    <col min="9995" max="10240" width="9" style="25"/>
    <col min="10241" max="10241" width="10.5" style="25" customWidth="1"/>
    <col min="10242" max="10242" width="9.375" style="25" customWidth="1"/>
    <col min="10243" max="10243" width="9.5" style="25" customWidth="1"/>
    <col min="10244" max="10244" width="9.375" style="25" customWidth="1"/>
    <col min="10245" max="10245" width="9" style="25"/>
    <col min="10246" max="10246" width="7.875" style="25" customWidth="1"/>
    <col min="10247" max="10247" width="9.375" style="25" customWidth="1"/>
    <col min="10248" max="10248" width="7.5" style="25" customWidth="1"/>
    <col min="10249" max="10249" width="9.25" style="25" customWidth="1"/>
    <col min="10250" max="10250" width="6.5" style="25" customWidth="1"/>
    <col min="10251" max="10496" width="9" style="25"/>
    <col min="10497" max="10497" width="10.5" style="25" customWidth="1"/>
    <col min="10498" max="10498" width="9.375" style="25" customWidth="1"/>
    <col min="10499" max="10499" width="9.5" style="25" customWidth="1"/>
    <col min="10500" max="10500" width="9.375" style="25" customWidth="1"/>
    <col min="10501" max="10501" width="9" style="25"/>
    <col min="10502" max="10502" width="7.875" style="25" customWidth="1"/>
    <col min="10503" max="10503" width="9.375" style="25" customWidth="1"/>
    <col min="10504" max="10504" width="7.5" style="25" customWidth="1"/>
    <col min="10505" max="10505" width="9.25" style="25" customWidth="1"/>
    <col min="10506" max="10506" width="6.5" style="25" customWidth="1"/>
    <col min="10507" max="10752" width="9" style="25"/>
    <col min="10753" max="10753" width="10.5" style="25" customWidth="1"/>
    <col min="10754" max="10754" width="9.375" style="25" customWidth="1"/>
    <col min="10755" max="10755" width="9.5" style="25" customWidth="1"/>
    <col min="10756" max="10756" width="9.375" style="25" customWidth="1"/>
    <col min="10757" max="10757" width="9" style="25"/>
    <col min="10758" max="10758" width="7.875" style="25" customWidth="1"/>
    <col min="10759" max="10759" width="9.375" style="25" customWidth="1"/>
    <col min="10760" max="10760" width="7.5" style="25" customWidth="1"/>
    <col min="10761" max="10761" width="9.25" style="25" customWidth="1"/>
    <col min="10762" max="10762" width="6.5" style="25" customWidth="1"/>
    <col min="10763" max="11008" width="9" style="25"/>
    <col min="11009" max="11009" width="10.5" style="25" customWidth="1"/>
    <col min="11010" max="11010" width="9.375" style="25" customWidth="1"/>
    <col min="11011" max="11011" width="9.5" style="25" customWidth="1"/>
    <col min="11012" max="11012" width="9.375" style="25" customWidth="1"/>
    <col min="11013" max="11013" width="9" style="25"/>
    <col min="11014" max="11014" width="7.875" style="25" customWidth="1"/>
    <col min="11015" max="11015" width="9.375" style="25" customWidth="1"/>
    <col min="11016" max="11016" width="7.5" style="25" customWidth="1"/>
    <col min="11017" max="11017" width="9.25" style="25" customWidth="1"/>
    <col min="11018" max="11018" width="6.5" style="25" customWidth="1"/>
    <col min="11019" max="11264" width="9" style="25"/>
    <col min="11265" max="11265" width="10.5" style="25" customWidth="1"/>
    <col min="11266" max="11266" width="9.375" style="25" customWidth="1"/>
    <col min="11267" max="11267" width="9.5" style="25" customWidth="1"/>
    <col min="11268" max="11268" width="9.375" style="25" customWidth="1"/>
    <col min="11269" max="11269" width="9" style="25"/>
    <col min="11270" max="11270" width="7.875" style="25" customWidth="1"/>
    <col min="11271" max="11271" width="9.375" style="25" customWidth="1"/>
    <col min="11272" max="11272" width="7.5" style="25" customWidth="1"/>
    <col min="11273" max="11273" width="9.25" style="25" customWidth="1"/>
    <col min="11274" max="11274" width="6.5" style="25" customWidth="1"/>
    <col min="11275" max="11520" width="9" style="25"/>
    <col min="11521" max="11521" width="10.5" style="25" customWidth="1"/>
    <col min="11522" max="11522" width="9.375" style="25" customWidth="1"/>
    <col min="11523" max="11523" width="9.5" style="25" customWidth="1"/>
    <col min="11524" max="11524" width="9.375" style="25" customWidth="1"/>
    <col min="11525" max="11525" width="9" style="25"/>
    <col min="11526" max="11526" width="7.875" style="25" customWidth="1"/>
    <col min="11527" max="11527" width="9.375" style="25" customWidth="1"/>
    <col min="11528" max="11528" width="7.5" style="25" customWidth="1"/>
    <col min="11529" max="11529" width="9.25" style="25" customWidth="1"/>
    <col min="11530" max="11530" width="6.5" style="25" customWidth="1"/>
    <col min="11531" max="11776" width="9" style="25"/>
    <col min="11777" max="11777" width="10.5" style="25" customWidth="1"/>
    <col min="11778" max="11778" width="9.375" style="25" customWidth="1"/>
    <col min="11779" max="11779" width="9.5" style="25" customWidth="1"/>
    <col min="11780" max="11780" width="9.375" style="25" customWidth="1"/>
    <col min="11781" max="11781" width="9" style="25"/>
    <col min="11782" max="11782" width="7.875" style="25" customWidth="1"/>
    <col min="11783" max="11783" width="9.375" style="25" customWidth="1"/>
    <col min="11784" max="11784" width="7.5" style="25" customWidth="1"/>
    <col min="11785" max="11785" width="9.25" style="25" customWidth="1"/>
    <col min="11786" max="11786" width="6.5" style="25" customWidth="1"/>
    <col min="11787" max="12032" width="9" style="25"/>
    <col min="12033" max="12033" width="10.5" style="25" customWidth="1"/>
    <col min="12034" max="12034" width="9.375" style="25" customWidth="1"/>
    <col min="12035" max="12035" width="9.5" style="25" customWidth="1"/>
    <col min="12036" max="12036" width="9.375" style="25" customWidth="1"/>
    <col min="12037" max="12037" width="9" style="25"/>
    <col min="12038" max="12038" width="7.875" style="25" customWidth="1"/>
    <col min="12039" max="12039" width="9.375" style="25" customWidth="1"/>
    <col min="12040" max="12040" width="7.5" style="25" customWidth="1"/>
    <col min="12041" max="12041" width="9.25" style="25" customWidth="1"/>
    <col min="12042" max="12042" width="6.5" style="25" customWidth="1"/>
    <col min="12043" max="12288" width="9" style="25"/>
    <col min="12289" max="12289" width="10.5" style="25" customWidth="1"/>
    <col min="12290" max="12290" width="9.375" style="25" customWidth="1"/>
    <col min="12291" max="12291" width="9.5" style="25" customWidth="1"/>
    <col min="12292" max="12292" width="9.375" style="25" customWidth="1"/>
    <col min="12293" max="12293" width="9" style="25"/>
    <col min="12294" max="12294" width="7.875" style="25" customWidth="1"/>
    <col min="12295" max="12295" width="9.375" style="25" customWidth="1"/>
    <col min="12296" max="12296" width="7.5" style="25" customWidth="1"/>
    <col min="12297" max="12297" width="9.25" style="25" customWidth="1"/>
    <col min="12298" max="12298" width="6.5" style="25" customWidth="1"/>
    <col min="12299" max="12544" width="9" style="25"/>
    <col min="12545" max="12545" width="10.5" style="25" customWidth="1"/>
    <col min="12546" max="12546" width="9.375" style="25" customWidth="1"/>
    <col min="12547" max="12547" width="9.5" style="25" customWidth="1"/>
    <col min="12548" max="12548" width="9.375" style="25" customWidth="1"/>
    <col min="12549" max="12549" width="9" style="25"/>
    <col min="12550" max="12550" width="7.875" style="25" customWidth="1"/>
    <col min="12551" max="12551" width="9.375" style="25" customWidth="1"/>
    <col min="12552" max="12552" width="7.5" style="25" customWidth="1"/>
    <col min="12553" max="12553" width="9.25" style="25" customWidth="1"/>
    <col min="12554" max="12554" width="6.5" style="25" customWidth="1"/>
    <col min="12555" max="12800" width="9" style="25"/>
    <col min="12801" max="12801" width="10.5" style="25" customWidth="1"/>
    <col min="12802" max="12802" width="9.375" style="25" customWidth="1"/>
    <col min="12803" max="12803" width="9.5" style="25" customWidth="1"/>
    <col min="12804" max="12804" width="9.375" style="25" customWidth="1"/>
    <col min="12805" max="12805" width="9" style="25"/>
    <col min="12806" max="12806" width="7.875" style="25" customWidth="1"/>
    <col min="12807" max="12807" width="9.375" style="25" customWidth="1"/>
    <col min="12808" max="12808" width="7.5" style="25" customWidth="1"/>
    <col min="12809" max="12809" width="9.25" style="25" customWidth="1"/>
    <col min="12810" max="12810" width="6.5" style="25" customWidth="1"/>
    <col min="12811" max="13056" width="9" style="25"/>
    <col min="13057" max="13057" width="10.5" style="25" customWidth="1"/>
    <col min="13058" max="13058" width="9.375" style="25" customWidth="1"/>
    <col min="13059" max="13059" width="9.5" style="25" customWidth="1"/>
    <col min="13060" max="13060" width="9.375" style="25" customWidth="1"/>
    <col min="13061" max="13061" width="9" style="25"/>
    <col min="13062" max="13062" width="7.875" style="25" customWidth="1"/>
    <col min="13063" max="13063" width="9.375" style="25" customWidth="1"/>
    <col min="13064" max="13064" width="7.5" style="25" customWidth="1"/>
    <col min="13065" max="13065" width="9.25" style="25" customWidth="1"/>
    <col min="13066" max="13066" width="6.5" style="25" customWidth="1"/>
    <col min="13067" max="13312" width="9" style="25"/>
    <col min="13313" max="13313" width="10.5" style="25" customWidth="1"/>
    <col min="13314" max="13314" width="9.375" style="25" customWidth="1"/>
    <col min="13315" max="13315" width="9.5" style="25" customWidth="1"/>
    <col min="13316" max="13316" width="9.375" style="25" customWidth="1"/>
    <col min="13317" max="13317" width="9" style="25"/>
    <col min="13318" max="13318" width="7.875" style="25" customWidth="1"/>
    <col min="13319" max="13319" width="9.375" style="25" customWidth="1"/>
    <col min="13320" max="13320" width="7.5" style="25" customWidth="1"/>
    <col min="13321" max="13321" width="9.25" style="25" customWidth="1"/>
    <col min="13322" max="13322" width="6.5" style="25" customWidth="1"/>
    <col min="13323" max="13568" width="9" style="25"/>
    <col min="13569" max="13569" width="10.5" style="25" customWidth="1"/>
    <col min="13570" max="13570" width="9.375" style="25" customWidth="1"/>
    <col min="13571" max="13571" width="9.5" style="25" customWidth="1"/>
    <col min="13572" max="13572" width="9.375" style="25" customWidth="1"/>
    <col min="13573" max="13573" width="9" style="25"/>
    <col min="13574" max="13574" width="7.875" style="25" customWidth="1"/>
    <col min="13575" max="13575" width="9.375" style="25" customWidth="1"/>
    <col min="13576" max="13576" width="7.5" style="25" customWidth="1"/>
    <col min="13577" max="13577" width="9.25" style="25" customWidth="1"/>
    <col min="13578" max="13578" width="6.5" style="25" customWidth="1"/>
    <col min="13579" max="13824" width="9" style="25"/>
    <col min="13825" max="13825" width="10.5" style="25" customWidth="1"/>
    <col min="13826" max="13826" width="9.375" style="25" customWidth="1"/>
    <col min="13827" max="13827" width="9.5" style="25" customWidth="1"/>
    <col min="13828" max="13828" width="9.375" style="25" customWidth="1"/>
    <col min="13829" max="13829" width="9" style="25"/>
    <col min="13830" max="13830" width="7.875" style="25" customWidth="1"/>
    <col min="13831" max="13831" width="9.375" style="25" customWidth="1"/>
    <col min="13832" max="13832" width="7.5" style="25" customWidth="1"/>
    <col min="13833" max="13833" width="9.25" style="25" customWidth="1"/>
    <col min="13834" max="13834" width="6.5" style="25" customWidth="1"/>
    <col min="13835" max="14080" width="9" style="25"/>
    <col min="14081" max="14081" width="10.5" style="25" customWidth="1"/>
    <col min="14082" max="14082" width="9.375" style="25" customWidth="1"/>
    <col min="14083" max="14083" width="9.5" style="25" customWidth="1"/>
    <col min="14084" max="14084" width="9.375" style="25" customWidth="1"/>
    <col min="14085" max="14085" width="9" style="25"/>
    <col min="14086" max="14086" width="7.875" style="25" customWidth="1"/>
    <col min="14087" max="14087" width="9.375" style="25" customWidth="1"/>
    <col min="14088" max="14088" width="7.5" style="25" customWidth="1"/>
    <col min="14089" max="14089" width="9.25" style="25" customWidth="1"/>
    <col min="14090" max="14090" width="6.5" style="25" customWidth="1"/>
    <col min="14091" max="14336" width="9" style="25"/>
    <col min="14337" max="14337" width="10.5" style="25" customWidth="1"/>
    <col min="14338" max="14338" width="9.375" style="25" customWidth="1"/>
    <col min="14339" max="14339" width="9.5" style="25" customWidth="1"/>
    <col min="14340" max="14340" width="9.375" style="25" customWidth="1"/>
    <col min="14341" max="14341" width="9" style="25"/>
    <col min="14342" max="14342" width="7.875" style="25" customWidth="1"/>
    <col min="14343" max="14343" width="9.375" style="25" customWidth="1"/>
    <col min="14344" max="14344" width="7.5" style="25" customWidth="1"/>
    <col min="14345" max="14345" width="9.25" style="25" customWidth="1"/>
    <col min="14346" max="14346" width="6.5" style="25" customWidth="1"/>
    <col min="14347" max="14592" width="9" style="25"/>
    <col min="14593" max="14593" width="10.5" style="25" customWidth="1"/>
    <col min="14594" max="14594" width="9.375" style="25" customWidth="1"/>
    <col min="14595" max="14595" width="9.5" style="25" customWidth="1"/>
    <col min="14596" max="14596" width="9.375" style="25" customWidth="1"/>
    <col min="14597" max="14597" width="9" style="25"/>
    <col min="14598" max="14598" width="7.875" style="25" customWidth="1"/>
    <col min="14599" max="14599" width="9.375" style="25" customWidth="1"/>
    <col min="14600" max="14600" width="7.5" style="25" customWidth="1"/>
    <col min="14601" max="14601" width="9.25" style="25" customWidth="1"/>
    <col min="14602" max="14602" width="6.5" style="25" customWidth="1"/>
    <col min="14603" max="14848" width="9" style="25"/>
    <col min="14849" max="14849" width="10.5" style="25" customWidth="1"/>
    <col min="14850" max="14850" width="9.375" style="25" customWidth="1"/>
    <col min="14851" max="14851" width="9.5" style="25" customWidth="1"/>
    <col min="14852" max="14852" width="9.375" style="25" customWidth="1"/>
    <col min="14853" max="14853" width="9" style="25"/>
    <col min="14854" max="14854" width="7.875" style="25" customWidth="1"/>
    <col min="14855" max="14855" width="9.375" style="25" customWidth="1"/>
    <col min="14856" max="14856" width="7.5" style="25" customWidth="1"/>
    <col min="14857" max="14857" width="9.25" style="25" customWidth="1"/>
    <col min="14858" max="14858" width="6.5" style="25" customWidth="1"/>
    <col min="14859" max="15104" width="9" style="25"/>
    <col min="15105" max="15105" width="10.5" style="25" customWidth="1"/>
    <col min="15106" max="15106" width="9.375" style="25" customWidth="1"/>
    <col min="15107" max="15107" width="9.5" style="25" customWidth="1"/>
    <col min="15108" max="15108" width="9.375" style="25" customWidth="1"/>
    <col min="15109" max="15109" width="9" style="25"/>
    <col min="15110" max="15110" width="7.875" style="25" customWidth="1"/>
    <col min="15111" max="15111" width="9.375" style="25" customWidth="1"/>
    <col min="15112" max="15112" width="7.5" style="25" customWidth="1"/>
    <col min="15113" max="15113" width="9.25" style="25" customWidth="1"/>
    <col min="15114" max="15114" width="6.5" style="25" customWidth="1"/>
    <col min="15115" max="15360" width="9" style="25"/>
    <col min="15361" max="15361" width="10.5" style="25" customWidth="1"/>
    <col min="15362" max="15362" width="9.375" style="25" customWidth="1"/>
    <col min="15363" max="15363" width="9.5" style="25" customWidth="1"/>
    <col min="15364" max="15364" width="9.375" style="25" customWidth="1"/>
    <col min="15365" max="15365" width="9" style="25"/>
    <col min="15366" max="15366" width="7.875" style="25" customWidth="1"/>
    <col min="15367" max="15367" width="9.375" style="25" customWidth="1"/>
    <col min="15368" max="15368" width="7.5" style="25" customWidth="1"/>
    <col min="15369" max="15369" width="9.25" style="25" customWidth="1"/>
    <col min="15370" max="15370" width="6.5" style="25" customWidth="1"/>
    <col min="15371" max="15616" width="9" style="25"/>
    <col min="15617" max="15617" width="10.5" style="25" customWidth="1"/>
    <col min="15618" max="15618" width="9.375" style="25" customWidth="1"/>
    <col min="15619" max="15619" width="9.5" style="25" customWidth="1"/>
    <col min="15620" max="15620" width="9.375" style="25" customWidth="1"/>
    <col min="15621" max="15621" width="9" style="25"/>
    <col min="15622" max="15622" width="7.875" style="25" customWidth="1"/>
    <col min="15623" max="15623" width="9.375" style="25" customWidth="1"/>
    <col min="15624" max="15624" width="7.5" style="25" customWidth="1"/>
    <col min="15625" max="15625" width="9.25" style="25" customWidth="1"/>
    <col min="15626" max="15626" width="6.5" style="25" customWidth="1"/>
    <col min="15627" max="15872" width="9" style="25"/>
    <col min="15873" max="15873" width="10.5" style="25" customWidth="1"/>
    <col min="15874" max="15874" width="9.375" style="25" customWidth="1"/>
    <col min="15875" max="15875" width="9.5" style="25" customWidth="1"/>
    <col min="15876" max="15876" width="9.375" style="25" customWidth="1"/>
    <col min="15877" max="15877" width="9" style="25"/>
    <col min="15878" max="15878" width="7.875" style="25" customWidth="1"/>
    <col min="15879" max="15879" width="9.375" style="25" customWidth="1"/>
    <col min="15880" max="15880" width="7.5" style="25" customWidth="1"/>
    <col min="15881" max="15881" width="9.25" style="25" customWidth="1"/>
    <col min="15882" max="15882" width="6.5" style="25" customWidth="1"/>
    <col min="15883" max="16128" width="9" style="25"/>
    <col min="16129" max="16129" width="10.5" style="25" customWidth="1"/>
    <col min="16130" max="16130" width="9.375" style="25" customWidth="1"/>
    <col min="16131" max="16131" width="9.5" style="25" customWidth="1"/>
    <col min="16132" max="16132" width="9.375" style="25" customWidth="1"/>
    <col min="16133" max="16133" width="9" style="25"/>
    <col min="16134" max="16134" width="7.875" style="25" customWidth="1"/>
    <col min="16135" max="16135" width="9.375" style="25" customWidth="1"/>
    <col min="16136" max="16136" width="7.5" style="25" customWidth="1"/>
    <col min="16137" max="16137" width="9.25" style="25" customWidth="1"/>
    <col min="16138" max="16138" width="6.5" style="25" customWidth="1"/>
    <col min="16139" max="16384" width="9" style="25"/>
  </cols>
  <sheetData>
    <row r="1" spans="1:12" s="4" customFormat="1" ht="15.75" customHeight="1">
      <c r="A1" s="2" t="s">
        <v>4</v>
      </c>
      <c r="B1" s="3"/>
      <c r="C1" s="3"/>
      <c r="D1" s="3"/>
      <c r="E1" s="3"/>
      <c r="F1" s="218" t="s">
        <v>5</v>
      </c>
      <c r="G1" s="218"/>
      <c r="H1" s="218"/>
      <c r="I1" s="218"/>
      <c r="J1" s="218"/>
    </row>
    <row r="2" spans="1:12" s="5" customFormat="1" ht="39.950000000000003" customHeight="1">
      <c r="A2" s="219" t="s">
        <v>6</v>
      </c>
      <c r="B2" s="219"/>
      <c r="C2" s="219"/>
      <c r="D2" s="219"/>
      <c r="E2" s="219"/>
      <c r="F2" s="219"/>
      <c r="G2" s="219"/>
      <c r="H2" s="219"/>
      <c r="I2" s="219"/>
      <c r="J2" s="219"/>
    </row>
    <row r="3" spans="1:12" s="5" customFormat="1" ht="15.75" customHeight="1">
      <c r="A3" s="6"/>
      <c r="B3" s="6"/>
      <c r="C3" s="6"/>
      <c r="D3" s="6"/>
      <c r="E3" s="6"/>
      <c r="F3" s="6"/>
      <c r="G3" s="6"/>
      <c r="H3" s="192"/>
      <c r="I3" s="196"/>
      <c r="J3" s="7" t="s">
        <v>7</v>
      </c>
    </row>
    <row r="4" spans="1:12" s="4" customFormat="1" ht="15.75" customHeight="1" thickBot="1">
      <c r="A4" s="3"/>
      <c r="B4" s="3"/>
      <c r="C4" s="3"/>
      <c r="D4" s="8"/>
      <c r="E4" s="3"/>
      <c r="F4" s="3"/>
      <c r="G4" s="9"/>
      <c r="H4" s="10"/>
      <c r="I4" s="11"/>
      <c r="J4" s="12" t="s">
        <v>8</v>
      </c>
    </row>
    <row r="5" spans="1:12" s="13" customFormat="1" ht="22.5" customHeight="1">
      <c r="A5" s="220" t="s">
        <v>9</v>
      </c>
      <c r="B5" s="223" t="s">
        <v>10</v>
      </c>
      <c r="C5" s="226" t="s">
        <v>11</v>
      </c>
      <c r="D5" s="227"/>
      <c r="E5" s="227"/>
      <c r="F5" s="227"/>
      <c r="G5" s="228"/>
      <c r="H5" s="229" t="s">
        <v>12</v>
      </c>
      <c r="I5" s="230"/>
      <c r="J5" s="230"/>
    </row>
    <row r="6" spans="1:12" s="13" customFormat="1" ht="28.5" customHeight="1">
      <c r="A6" s="221"/>
      <c r="B6" s="224"/>
      <c r="C6" s="235" t="s">
        <v>13</v>
      </c>
      <c r="D6" s="235" t="s">
        <v>14</v>
      </c>
      <c r="E6" s="237" t="s">
        <v>15</v>
      </c>
      <c r="F6" s="238"/>
      <c r="G6" s="239"/>
      <c r="H6" s="231"/>
      <c r="I6" s="232"/>
      <c r="J6" s="232"/>
    </row>
    <row r="7" spans="1:12" s="13" customFormat="1" ht="36" customHeight="1" thickBot="1">
      <c r="A7" s="222"/>
      <c r="B7" s="225"/>
      <c r="C7" s="236"/>
      <c r="D7" s="236"/>
      <c r="E7" s="14" t="s">
        <v>16</v>
      </c>
      <c r="F7" s="240" t="s">
        <v>17</v>
      </c>
      <c r="G7" s="241"/>
      <c r="H7" s="233"/>
      <c r="I7" s="234"/>
      <c r="J7" s="234"/>
    </row>
    <row r="8" spans="1:12" s="13" customFormat="1" ht="36" customHeight="1" thickBot="1">
      <c r="A8" s="16" t="s">
        <v>18</v>
      </c>
      <c r="B8" s="17">
        <f>C8+I8</f>
        <v>36320.47</v>
      </c>
      <c r="C8" s="18">
        <f>D8+E8</f>
        <v>29097.24</v>
      </c>
      <c r="D8" s="19">
        <v>28566.530000000002</v>
      </c>
      <c r="E8" s="20">
        <v>530.71</v>
      </c>
      <c r="F8" s="242">
        <v>0</v>
      </c>
      <c r="G8" s="242"/>
      <c r="H8" s="21"/>
      <c r="I8" s="20">
        <v>7223.23</v>
      </c>
      <c r="J8" s="22"/>
    </row>
    <row r="9" spans="1:12" ht="18" customHeight="1" thickBot="1">
      <c r="A9" s="4"/>
      <c r="B9" s="11"/>
      <c r="C9" s="23"/>
      <c r="D9" s="23"/>
      <c r="E9" s="11"/>
      <c r="F9" s="11"/>
      <c r="G9" s="24"/>
      <c r="H9" s="4"/>
    </row>
    <row r="10" spans="1:12" ht="20.25" customHeight="1">
      <c r="A10" s="220" t="s">
        <v>19</v>
      </c>
      <c r="B10" s="223" t="s">
        <v>20</v>
      </c>
      <c r="C10" s="243" t="s">
        <v>21</v>
      </c>
      <c r="D10" s="244"/>
      <c r="E10" s="244"/>
      <c r="F10" s="244" t="s">
        <v>22</v>
      </c>
      <c r="G10" s="244"/>
      <c r="H10" s="245"/>
      <c r="I10" s="248" t="s">
        <v>23</v>
      </c>
      <c r="J10" s="250" t="s">
        <v>24</v>
      </c>
    </row>
    <row r="11" spans="1:12" ht="20.25" customHeight="1">
      <c r="A11" s="221"/>
      <c r="B11" s="224"/>
      <c r="C11" s="235" t="s">
        <v>25</v>
      </c>
      <c r="D11" s="253" t="s">
        <v>26</v>
      </c>
      <c r="E11" s="254"/>
      <c r="F11" s="238" t="s">
        <v>27</v>
      </c>
      <c r="G11" s="239"/>
      <c r="H11" s="235" t="s">
        <v>28</v>
      </c>
      <c r="I11" s="249"/>
      <c r="J11" s="251"/>
    </row>
    <row r="12" spans="1:12" ht="97.5" customHeight="1" thickBot="1">
      <c r="A12" s="222"/>
      <c r="B12" s="225"/>
      <c r="C12" s="236"/>
      <c r="D12" s="142" t="s">
        <v>29</v>
      </c>
      <c r="E12" s="142" t="s">
        <v>30</v>
      </c>
      <c r="F12" s="118" t="s">
        <v>31</v>
      </c>
      <c r="G12" s="142" t="s">
        <v>32</v>
      </c>
      <c r="H12" s="236"/>
      <c r="I12" s="236"/>
      <c r="J12" s="252"/>
    </row>
    <row r="13" spans="1:12" ht="36" customHeight="1">
      <c r="A13" s="193" t="s">
        <v>33</v>
      </c>
      <c r="B13" s="15">
        <f>C13+I13</f>
        <v>4284.0199999999995</v>
      </c>
      <c r="C13" s="15">
        <f>D13+H13</f>
        <v>4205.12</v>
      </c>
      <c r="D13" s="26">
        <f>E13+F13+G13</f>
        <v>3950.93</v>
      </c>
      <c r="E13" s="26">
        <v>1376.55</v>
      </c>
      <c r="F13" s="26">
        <v>315.47000000000003</v>
      </c>
      <c r="G13" s="15">
        <v>2258.91</v>
      </c>
      <c r="H13" s="15">
        <v>254.19</v>
      </c>
      <c r="I13" s="15">
        <v>78.900000000000006</v>
      </c>
      <c r="J13" s="27">
        <v>98</v>
      </c>
      <c r="K13" s="28"/>
      <c r="L13" s="28"/>
    </row>
    <row r="14" spans="1:12" ht="36" customHeight="1">
      <c r="A14" s="116" t="s">
        <v>34</v>
      </c>
      <c r="B14" s="29">
        <f>C14+I14</f>
        <v>4283.43</v>
      </c>
      <c r="C14" s="15">
        <f>D14+H14</f>
        <v>4208.33</v>
      </c>
      <c r="D14" s="26">
        <f>E14+F14+G14</f>
        <v>3969.28</v>
      </c>
      <c r="E14" s="26">
        <v>1311.27</v>
      </c>
      <c r="F14" s="26">
        <v>460.67</v>
      </c>
      <c r="G14" s="26">
        <v>2197.34</v>
      </c>
      <c r="H14" s="26">
        <v>239.05</v>
      </c>
      <c r="I14" s="26">
        <v>75.099999999999994</v>
      </c>
      <c r="J14" s="30">
        <v>48.062058124230703</v>
      </c>
      <c r="K14" s="28"/>
      <c r="L14" s="28"/>
    </row>
    <row r="15" spans="1:12" ht="36" customHeight="1">
      <c r="A15" s="116" t="s">
        <v>35</v>
      </c>
      <c r="B15" s="15">
        <f>C15+I15</f>
        <v>4283.41</v>
      </c>
      <c r="C15" s="15">
        <f>D15+H15</f>
        <v>4280.41</v>
      </c>
      <c r="D15" s="15">
        <f>E15+F15+G15</f>
        <v>4033.26</v>
      </c>
      <c r="E15" s="15">
        <v>1584.57</v>
      </c>
      <c r="F15" s="15">
        <v>67.14</v>
      </c>
      <c r="G15" s="15">
        <v>2381.5500000000002</v>
      </c>
      <c r="H15" s="15">
        <v>247.15</v>
      </c>
      <c r="I15" s="15">
        <v>3</v>
      </c>
      <c r="J15" s="27">
        <v>48.06</v>
      </c>
      <c r="K15" s="28"/>
      <c r="L15" s="28"/>
    </row>
    <row r="16" spans="1:12" ht="36" customHeight="1">
      <c r="A16" s="195" t="s">
        <v>36</v>
      </c>
      <c r="B16" s="31">
        <f>C16+I16</f>
        <v>4273.63</v>
      </c>
      <c r="C16" s="32">
        <f>D16+H16</f>
        <v>4267.33</v>
      </c>
      <c r="D16" s="32">
        <f>E16+F16+G16</f>
        <v>4007.33</v>
      </c>
      <c r="E16" s="32">
        <v>1549.1</v>
      </c>
      <c r="F16" s="32">
        <v>115.96</v>
      </c>
      <c r="G16" s="32">
        <v>2342.27</v>
      </c>
      <c r="H16" s="32">
        <v>260</v>
      </c>
      <c r="I16" s="32">
        <v>6.3</v>
      </c>
      <c r="J16" s="27">
        <v>47.95</v>
      </c>
    </row>
    <row r="17" spans="1:10" ht="36" customHeight="1">
      <c r="A17" s="195" t="s">
        <v>37</v>
      </c>
      <c r="B17" s="31">
        <f>C17+I17</f>
        <v>4268.7699999999995</v>
      </c>
      <c r="C17" s="32">
        <f>D17+H17</f>
        <v>4218.6099999999997</v>
      </c>
      <c r="D17" s="32">
        <f>E17+F17+G17</f>
        <v>3919.58</v>
      </c>
      <c r="E17" s="32">
        <v>1509.33</v>
      </c>
      <c r="F17" s="32">
        <v>95.44</v>
      </c>
      <c r="G17" s="32">
        <v>2314.81</v>
      </c>
      <c r="H17" s="32">
        <v>299.02999999999997</v>
      </c>
      <c r="I17" s="32">
        <v>50.16</v>
      </c>
      <c r="J17" s="27">
        <v>47.9</v>
      </c>
    </row>
    <row r="18" spans="1:10" ht="36" customHeight="1">
      <c r="A18" s="195" t="s">
        <v>38</v>
      </c>
      <c r="B18" s="31">
        <v>4266.869999999999</v>
      </c>
      <c r="C18" s="32">
        <v>4223.0499999999993</v>
      </c>
      <c r="D18" s="32">
        <v>3923.6299999999997</v>
      </c>
      <c r="E18" s="32">
        <v>1429.12</v>
      </c>
      <c r="F18" s="32">
        <v>84.27</v>
      </c>
      <c r="G18" s="32">
        <v>2410.2399999999998</v>
      </c>
      <c r="H18" s="32">
        <v>299.42</v>
      </c>
      <c r="I18" s="32">
        <v>43.82</v>
      </c>
      <c r="J18" s="27">
        <v>47.88</v>
      </c>
    </row>
    <row r="19" spans="1:10" ht="36" customHeight="1">
      <c r="A19" s="195" t="s">
        <v>39</v>
      </c>
      <c r="B19" s="31">
        <f>C19+I19</f>
        <v>4263.47</v>
      </c>
      <c r="C19" s="32">
        <f>D19+H19</f>
        <v>4254.92</v>
      </c>
      <c r="D19" s="32">
        <f>E19+F19+G19</f>
        <v>3940.87</v>
      </c>
      <c r="E19" s="33">
        <v>1326.77</v>
      </c>
      <c r="F19" s="33">
        <v>82.48</v>
      </c>
      <c r="G19" s="33">
        <v>2531.62</v>
      </c>
      <c r="H19" s="33">
        <v>314.05</v>
      </c>
      <c r="I19" s="33">
        <v>8.5500000000000007</v>
      </c>
      <c r="J19" s="34">
        <v>47.84</v>
      </c>
    </row>
    <row r="20" spans="1:10" ht="36" customHeight="1">
      <c r="A20" s="195" t="s">
        <v>40</v>
      </c>
      <c r="B20" s="31">
        <v>4262.32</v>
      </c>
      <c r="C20" s="32">
        <v>4260.54</v>
      </c>
      <c r="D20" s="32">
        <v>3947.73</v>
      </c>
      <c r="E20" s="33">
        <v>216.73</v>
      </c>
      <c r="F20" s="33">
        <v>91.83</v>
      </c>
      <c r="G20" s="33">
        <v>3639.17</v>
      </c>
      <c r="H20" s="33">
        <v>312.81</v>
      </c>
      <c r="I20" s="33">
        <v>1.78</v>
      </c>
      <c r="J20" s="34">
        <v>47.83</v>
      </c>
    </row>
    <row r="21" spans="1:10" ht="36" customHeight="1" thickBot="1">
      <c r="A21" s="76" t="s">
        <v>42</v>
      </c>
      <c r="B21" s="77">
        <v>4249.62</v>
      </c>
      <c r="C21" s="78">
        <v>4248.1099999999997</v>
      </c>
      <c r="D21" s="78">
        <v>3932.18</v>
      </c>
      <c r="E21" s="79">
        <v>1431.73</v>
      </c>
      <c r="F21" s="79">
        <v>62.75</v>
      </c>
      <c r="G21" s="79">
        <v>2437.6999999999998</v>
      </c>
      <c r="H21" s="79">
        <v>315.93</v>
      </c>
      <c r="I21" s="79">
        <v>1.51</v>
      </c>
      <c r="J21" s="205">
        <v>47.68</v>
      </c>
    </row>
    <row r="22" spans="1:10" ht="15.75" customHeight="1">
      <c r="A22" s="35" t="s">
        <v>41</v>
      </c>
      <c r="B22" s="36"/>
      <c r="C22" s="36"/>
      <c r="D22" s="37"/>
    </row>
    <row r="23" spans="1:10" ht="15.75" customHeight="1">
      <c r="A23" s="246" t="s">
        <v>227</v>
      </c>
      <c r="B23" s="247"/>
      <c r="C23" s="247"/>
      <c r="D23" s="247"/>
      <c r="E23" s="247"/>
    </row>
    <row r="24" spans="1:10">
      <c r="A24" s="13"/>
    </row>
    <row r="25" spans="1:10">
      <c r="A25" s="28"/>
      <c r="B25" s="28"/>
      <c r="C25" s="28"/>
      <c r="D25" s="28"/>
      <c r="E25" s="28"/>
      <c r="F25" s="28"/>
      <c r="G25" s="38"/>
      <c r="H25" s="28"/>
      <c r="I25" s="28"/>
      <c r="J25" s="28"/>
    </row>
  </sheetData>
  <mergeCells count="22">
    <mergeCell ref="A23:E23"/>
    <mergeCell ref="I10:I12"/>
    <mergeCell ref="J10:J12"/>
    <mergeCell ref="C11:C12"/>
    <mergeCell ref="D11:E11"/>
    <mergeCell ref="F11:G11"/>
    <mergeCell ref="H11:H12"/>
    <mergeCell ref="F8:G8"/>
    <mergeCell ref="A10:A12"/>
    <mergeCell ref="B10:B12"/>
    <mergeCell ref="C10:E10"/>
    <mergeCell ref="F10:H10"/>
    <mergeCell ref="F1:J1"/>
    <mergeCell ref="A2:J2"/>
    <mergeCell ref="A5:A7"/>
    <mergeCell ref="B5:B7"/>
    <mergeCell ref="C5:G5"/>
    <mergeCell ref="H5:J7"/>
    <mergeCell ref="C6:C7"/>
    <mergeCell ref="D6:D7"/>
    <mergeCell ref="E6:G6"/>
    <mergeCell ref="F7:G7"/>
  </mergeCells>
  <phoneticPr fontId="3"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B3E66-011A-4E90-B867-F8877A5F06D5}">
  <dimension ref="A1:Q23"/>
  <sheetViews>
    <sheetView topLeftCell="A10" zoomScaleNormal="100" workbookViewId="0">
      <selection activeCell="L12" sqref="L12"/>
    </sheetView>
  </sheetViews>
  <sheetFormatPr defaultRowHeight="15.75"/>
  <cols>
    <col min="1" max="1" width="10.125" style="25" customWidth="1"/>
    <col min="2" max="2" width="9.375" style="72" customWidth="1"/>
    <col min="3" max="3" width="10" style="72" customWidth="1"/>
    <col min="4" max="5" width="9.375" style="73" customWidth="1"/>
    <col min="6" max="7" width="9.375" style="72" customWidth="1"/>
    <col min="8" max="9" width="9.375" style="73" customWidth="1"/>
    <col min="10" max="10" width="10.625" style="73" customWidth="1"/>
    <col min="11" max="12" width="10.625" style="72" customWidth="1"/>
    <col min="13" max="13" width="10.625" style="73" customWidth="1"/>
    <col min="14" max="14" width="10.625" style="25" customWidth="1"/>
    <col min="15" max="16" width="10.625" style="72" customWidth="1"/>
    <col min="17" max="17" width="10.625" style="73" customWidth="1"/>
    <col min="18" max="256" width="9" style="25"/>
    <col min="257" max="257" width="10.125" style="25" customWidth="1"/>
    <col min="258" max="265" width="9.375" style="25" customWidth="1"/>
    <col min="266" max="273" width="10.625" style="25" customWidth="1"/>
    <col min="274" max="512" width="9" style="25"/>
    <col min="513" max="513" width="10.125" style="25" customWidth="1"/>
    <col min="514" max="521" width="9.375" style="25" customWidth="1"/>
    <col min="522" max="529" width="10.625" style="25" customWidth="1"/>
    <col min="530" max="768" width="9" style="25"/>
    <col min="769" max="769" width="10.125" style="25" customWidth="1"/>
    <col min="770" max="777" width="9.375" style="25" customWidth="1"/>
    <col min="778" max="785" width="10.625" style="25" customWidth="1"/>
    <col min="786" max="1024" width="9" style="25"/>
    <col min="1025" max="1025" width="10.125" style="25" customWidth="1"/>
    <col min="1026" max="1033" width="9.375" style="25" customWidth="1"/>
    <col min="1034" max="1041" width="10.625" style="25" customWidth="1"/>
    <col min="1042" max="1280" width="9" style="25"/>
    <col min="1281" max="1281" width="10.125" style="25" customWidth="1"/>
    <col min="1282" max="1289" width="9.375" style="25" customWidth="1"/>
    <col min="1290" max="1297" width="10.625" style="25" customWidth="1"/>
    <col min="1298" max="1536" width="9" style="25"/>
    <col min="1537" max="1537" width="10.125" style="25" customWidth="1"/>
    <col min="1538" max="1545" width="9.375" style="25" customWidth="1"/>
    <col min="1546" max="1553" width="10.625" style="25" customWidth="1"/>
    <col min="1554" max="1792" width="9" style="25"/>
    <col min="1793" max="1793" width="10.125" style="25" customWidth="1"/>
    <col min="1794" max="1801" width="9.375" style="25" customWidth="1"/>
    <col min="1802" max="1809" width="10.625" style="25" customWidth="1"/>
    <col min="1810" max="2048" width="9" style="25"/>
    <col min="2049" max="2049" width="10.125" style="25" customWidth="1"/>
    <col min="2050" max="2057" width="9.375" style="25" customWidth="1"/>
    <col min="2058" max="2065" width="10.625" style="25" customWidth="1"/>
    <col min="2066" max="2304" width="9" style="25"/>
    <col min="2305" max="2305" width="10.125" style="25" customWidth="1"/>
    <col min="2306" max="2313" width="9.375" style="25" customWidth="1"/>
    <col min="2314" max="2321" width="10.625" style="25" customWidth="1"/>
    <col min="2322" max="2560" width="9" style="25"/>
    <col min="2561" max="2561" width="10.125" style="25" customWidth="1"/>
    <col min="2562" max="2569" width="9.375" style="25" customWidth="1"/>
    <col min="2570" max="2577" width="10.625" style="25" customWidth="1"/>
    <col min="2578" max="2816" width="9" style="25"/>
    <col min="2817" max="2817" width="10.125" style="25" customWidth="1"/>
    <col min="2818" max="2825" width="9.375" style="25" customWidth="1"/>
    <col min="2826" max="2833" width="10.625" style="25" customWidth="1"/>
    <col min="2834" max="3072" width="9" style="25"/>
    <col min="3073" max="3073" width="10.125" style="25" customWidth="1"/>
    <col min="3074" max="3081" width="9.375" style="25" customWidth="1"/>
    <col min="3082" max="3089" width="10.625" style="25" customWidth="1"/>
    <col min="3090" max="3328" width="9" style="25"/>
    <col min="3329" max="3329" width="10.125" style="25" customWidth="1"/>
    <col min="3330" max="3337" width="9.375" style="25" customWidth="1"/>
    <col min="3338" max="3345" width="10.625" style="25" customWidth="1"/>
    <col min="3346" max="3584" width="9" style="25"/>
    <col min="3585" max="3585" width="10.125" style="25" customWidth="1"/>
    <col min="3586" max="3593" width="9.375" style="25" customWidth="1"/>
    <col min="3594" max="3601" width="10.625" style="25" customWidth="1"/>
    <col min="3602" max="3840" width="9" style="25"/>
    <col min="3841" max="3841" width="10.125" style="25" customWidth="1"/>
    <col min="3842" max="3849" width="9.375" style="25" customWidth="1"/>
    <col min="3850" max="3857" width="10.625" style="25" customWidth="1"/>
    <col min="3858" max="4096" width="9" style="25"/>
    <col min="4097" max="4097" width="10.125" style="25" customWidth="1"/>
    <col min="4098" max="4105" width="9.375" style="25" customWidth="1"/>
    <col min="4106" max="4113" width="10.625" style="25" customWidth="1"/>
    <col min="4114" max="4352" width="9" style="25"/>
    <col min="4353" max="4353" width="10.125" style="25" customWidth="1"/>
    <col min="4354" max="4361" width="9.375" style="25" customWidth="1"/>
    <col min="4362" max="4369" width="10.625" style="25" customWidth="1"/>
    <col min="4370" max="4608" width="9" style="25"/>
    <col min="4609" max="4609" width="10.125" style="25" customWidth="1"/>
    <col min="4610" max="4617" width="9.375" style="25" customWidth="1"/>
    <col min="4618" max="4625" width="10.625" style="25" customWidth="1"/>
    <col min="4626" max="4864" width="9" style="25"/>
    <col min="4865" max="4865" width="10.125" style="25" customWidth="1"/>
    <col min="4866" max="4873" width="9.375" style="25" customWidth="1"/>
    <col min="4874" max="4881" width="10.625" style="25" customWidth="1"/>
    <col min="4882" max="5120" width="9" style="25"/>
    <col min="5121" max="5121" width="10.125" style="25" customWidth="1"/>
    <col min="5122" max="5129" width="9.375" style="25" customWidth="1"/>
    <col min="5130" max="5137" width="10.625" style="25" customWidth="1"/>
    <col min="5138" max="5376" width="9" style="25"/>
    <col min="5377" max="5377" width="10.125" style="25" customWidth="1"/>
    <col min="5378" max="5385" width="9.375" style="25" customWidth="1"/>
    <col min="5386" max="5393" width="10.625" style="25" customWidth="1"/>
    <col min="5394" max="5632" width="9" style="25"/>
    <col min="5633" max="5633" width="10.125" style="25" customWidth="1"/>
    <col min="5634" max="5641" width="9.375" style="25" customWidth="1"/>
    <col min="5642" max="5649" width="10.625" style="25" customWidth="1"/>
    <col min="5650" max="5888" width="9" style="25"/>
    <col min="5889" max="5889" width="10.125" style="25" customWidth="1"/>
    <col min="5890" max="5897" width="9.375" style="25" customWidth="1"/>
    <col min="5898" max="5905" width="10.625" style="25" customWidth="1"/>
    <col min="5906" max="6144" width="9" style="25"/>
    <col min="6145" max="6145" width="10.125" style="25" customWidth="1"/>
    <col min="6146" max="6153" width="9.375" style="25" customWidth="1"/>
    <col min="6154" max="6161" width="10.625" style="25" customWidth="1"/>
    <col min="6162" max="6400" width="9" style="25"/>
    <col min="6401" max="6401" width="10.125" style="25" customWidth="1"/>
    <col min="6402" max="6409" width="9.375" style="25" customWidth="1"/>
    <col min="6410" max="6417" width="10.625" style="25" customWidth="1"/>
    <col min="6418" max="6656" width="9" style="25"/>
    <col min="6657" max="6657" width="10.125" style="25" customWidth="1"/>
    <col min="6658" max="6665" width="9.375" style="25" customWidth="1"/>
    <col min="6666" max="6673" width="10.625" style="25" customWidth="1"/>
    <col min="6674" max="6912" width="9" style="25"/>
    <col min="6913" max="6913" width="10.125" style="25" customWidth="1"/>
    <col min="6914" max="6921" width="9.375" style="25" customWidth="1"/>
    <col min="6922" max="6929" width="10.625" style="25" customWidth="1"/>
    <col min="6930" max="7168" width="9" style="25"/>
    <col min="7169" max="7169" width="10.125" style="25" customWidth="1"/>
    <col min="7170" max="7177" width="9.375" style="25" customWidth="1"/>
    <col min="7178" max="7185" width="10.625" style="25" customWidth="1"/>
    <col min="7186" max="7424" width="9" style="25"/>
    <col min="7425" max="7425" width="10.125" style="25" customWidth="1"/>
    <col min="7426" max="7433" width="9.375" style="25" customWidth="1"/>
    <col min="7434" max="7441" width="10.625" style="25" customWidth="1"/>
    <col min="7442" max="7680" width="9" style="25"/>
    <col min="7681" max="7681" width="10.125" style="25" customWidth="1"/>
    <col min="7682" max="7689" width="9.375" style="25" customWidth="1"/>
    <col min="7690" max="7697" width="10.625" style="25" customWidth="1"/>
    <col min="7698" max="7936" width="9" style="25"/>
    <col min="7937" max="7937" width="10.125" style="25" customWidth="1"/>
    <col min="7938" max="7945" width="9.375" style="25" customWidth="1"/>
    <col min="7946" max="7953" width="10.625" style="25" customWidth="1"/>
    <col min="7954" max="8192" width="9" style="25"/>
    <col min="8193" max="8193" width="10.125" style="25" customWidth="1"/>
    <col min="8194" max="8201" width="9.375" style="25" customWidth="1"/>
    <col min="8202" max="8209" width="10.625" style="25" customWidth="1"/>
    <col min="8210" max="8448" width="9" style="25"/>
    <col min="8449" max="8449" width="10.125" style="25" customWidth="1"/>
    <col min="8450" max="8457" width="9.375" style="25" customWidth="1"/>
    <col min="8458" max="8465" width="10.625" style="25" customWidth="1"/>
    <col min="8466" max="8704" width="9" style="25"/>
    <col min="8705" max="8705" width="10.125" style="25" customWidth="1"/>
    <col min="8706" max="8713" width="9.375" style="25" customWidth="1"/>
    <col min="8714" max="8721" width="10.625" style="25" customWidth="1"/>
    <col min="8722" max="8960" width="9" style="25"/>
    <col min="8961" max="8961" width="10.125" style="25" customWidth="1"/>
    <col min="8962" max="8969" width="9.375" style="25" customWidth="1"/>
    <col min="8970" max="8977" width="10.625" style="25" customWidth="1"/>
    <col min="8978" max="9216" width="9" style="25"/>
    <col min="9217" max="9217" width="10.125" style="25" customWidth="1"/>
    <col min="9218" max="9225" width="9.375" style="25" customWidth="1"/>
    <col min="9226" max="9233" width="10.625" style="25" customWidth="1"/>
    <col min="9234" max="9472" width="9" style="25"/>
    <col min="9473" max="9473" width="10.125" style="25" customWidth="1"/>
    <col min="9474" max="9481" width="9.375" style="25" customWidth="1"/>
    <col min="9482" max="9489" width="10.625" style="25" customWidth="1"/>
    <col min="9490" max="9728" width="9" style="25"/>
    <col min="9729" max="9729" width="10.125" style="25" customWidth="1"/>
    <col min="9730" max="9737" width="9.375" style="25" customWidth="1"/>
    <col min="9738" max="9745" width="10.625" style="25" customWidth="1"/>
    <col min="9746" max="9984" width="9" style="25"/>
    <col min="9985" max="9985" width="10.125" style="25" customWidth="1"/>
    <col min="9986" max="9993" width="9.375" style="25" customWidth="1"/>
    <col min="9994" max="10001" width="10.625" style="25" customWidth="1"/>
    <col min="10002" max="10240" width="9" style="25"/>
    <col min="10241" max="10241" width="10.125" style="25" customWidth="1"/>
    <col min="10242" max="10249" width="9.375" style="25" customWidth="1"/>
    <col min="10250" max="10257" width="10.625" style="25" customWidth="1"/>
    <col min="10258" max="10496" width="9" style="25"/>
    <col min="10497" max="10497" width="10.125" style="25" customWidth="1"/>
    <col min="10498" max="10505" width="9.375" style="25" customWidth="1"/>
    <col min="10506" max="10513" width="10.625" style="25" customWidth="1"/>
    <col min="10514" max="10752" width="9" style="25"/>
    <col min="10753" max="10753" width="10.125" style="25" customWidth="1"/>
    <col min="10754" max="10761" width="9.375" style="25" customWidth="1"/>
    <col min="10762" max="10769" width="10.625" style="25" customWidth="1"/>
    <col min="10770" max="11008" width="9" style="25"/>
    <col min="11009" max="11009" width="10.125" style="25" customWidth="1"/>
    <col min="11010" max="11017" width="9.375" style="25" customWidth="1"/>
    <col min="11018" max="11025" width="10.625" style="25" customWidth="1"/>
    <col min="11026" max="11264" width="9" style="25"/>
    <col min="11265" max="11265" width="10.125" style="25" customWidth="1"/>
    <col min="11266" max="11273" width="9.375" style="25" customWidth="1"/>
    <col min="11274" max="11281" width="10.625" style="25" customWidth="1"/>
    <col min="11282" max="11520" width="9" style="25"/>
    <col min="11521" max="11521" width="10.125" style="25" customWidth="1"/>
    <col min="11522" max="11529" width="9.375" style="25" customWidth="1"/>
    <col min="11530" max="11537" width="10.625" style="25" customWidth="1"/>
    <col min="11538" max="11776" width="9" style="25"/>
    <col min="11777" max="11777" width="10.125" style="25" customWidth="1"/>
    <col min="11778" max="11785" width="9.375" style="25" customWidth="1"/>
    <col min="11786" max="11793" width="10.625" style="25" customWidth="1"/>
    <col min="11794" max="12032" width="9" style="25"/>
    <col min="12033" max="12033" width="10.125" style="25" customWidth="1"/>
    <col min="12034" max="12041" width="9.375" style="25" customWidth="1"/>
    <col min="12042" max="12049" width="10.625" style="25" customWidth="1"/>
    <col min="12050" max="12288" width="9" style="25"/>
    <col min="12289" max="12289" width="10.125" style="25" customWidth="1"/>
    <col min="12290" max="12297" width="9.375" style="25" customWidth="1"/>
    <col min="12298" max="12305" width="10.625" style="25" customWidth="1"/>
    <col min="12306" max="12544" width="9" style="25"/>
    <col min="12545" max="12545" width="10.125" style="25" customWidth="1"/>
    <col min="12546" max="12553" width="9.375" style="25" customWidth="1"/>
    <col min="12554" max="12561" width="10.625" style="25" customWidth="1"/>
    <col min="12562" max="12800" width="9" style="25"/>
    <col min="12801" max="12801" width="10.125" style="25" customWidth="1"/>
    <col min="12802" max="12809" width="9.375" style="25" customWidth="1"/>
    <col min="12810" max="12817" width="10.625" style="25" customWidth="1"/>
    <col min="12818" max="13056" width="9" style="25"/>
    <col min="13057" max="13057" width="10.125" style="25" customWidth="1"/>
    <col min="13058" max="13065" width="9.375" style="25" customWidth="1"/>
    <col min="13066" max="13073" width="10.625" style="25" customWidth="1"/>
    <col min="13074" max="13312" width="9" style="25"/>
    <col min="13313" max="13313" width="10.125" style="25" customWidth="1"/>
    <col min="13314" max="13321" width="9.375" style="25" customWidth="1"/>
    <col min="13322" max="13329" width="10.625" style="25" customWidth="1"/>
    <col min="13330" max="13568" width="9" style="25"/>
    <col min="13569" max="13569" width="10.125" style="25" customWidth="1"/>
    <col min="13570" max="13577" width="9.375" style="25" customWidth="1"/>
    <col min="13578" max="13585" width="10.625" style="25" customWidth="1"/>
    <col min="13586" max="13824" width="9" style="25"/>
    <col min="13825" max="13825" width="10.125" style="25" customWidth="1"/>
    <col min="13826" max="13833" width="9.375" style="25" customWidth="1"/>
    <col min="13834" max="13841" width="10.625" style="25" customWidth="1"/>
    <col min="13842" max="14080" width="9" style="25"/>
    <col min="14081" max="14081" width="10.125" style="25" customWidth="1"/>
    <col min="14082" max="14089" width="9.375" style="25" customWidth="1"/>
    <col min="14090" max="14097" width="10.625" style="25" customWidth="1"/>
    <col min="14098" max="14336" width="9" style="25"/>
    <col min="14337" max="14337" width="10.125" style="25" customWidth="1"/>
    <col min="14338" max="14345" width="9.375" style="25" customWidth="1"/>
    <col min="14346" max="14353" width="10.625" style="25" customWidth="1"/>
    <col min="14354" max="14592" width="9" style="25"/>
    <col min="14593" max="14593" width="10.125" style="25" customWidth="1"/>
    <col min="14594" max="14601" width="9.375" style="25" customWidth="1"/>
    <col min="14602" max="14609" width="10.625" style="25" customWidth="1"/>
    <col min="14610" max="14848" width="9" style="25"/>
    <col min="14849" max="14849" width="10.125" style="25" customWidth="1"/>
    <col min="14850" max="14857" width="9.375" style="25" customWidth="1"/>
    <col min="14858" max="14865" width="10.625" style="25" customWidth="1"/>
    <col min="14866" max="15104" width="9" style="25"/>
    <col min="15105" max="15105" width="10.125" style="25" customWidth="1"/>
    <col min="15106" max="15113" width="9.375" style="25" customWidth="1"/>
    <col min="15114" max="15121" width="10.625" style="25" customWidth="1"/>
    <col min="15122" max="15360" width="9" style="25"/>
    <col min="15361" max="15361" width="10.125" style="25" customWidth="1"/>
    <col min="15362" max="15369" width="9.375" style="25" customWidth="1"/>
    <col min="15370" max="15377" width="10.625" style="25" customWidth="1"/>
    <col min="15378" max="15616" width="9" style="25"/>
    <col min="15617" max="15617" width="10.125" style="25" customWidth="1"/>
    <col min="15618" max="15625" width="9.375" style="25" customWidth="1"/>
    <col min="15626" max="15633" width="10.625" style="25" customWidth="1"/>
    <col min="15634" max="15872" width="9" style="25"/>
    <col min="15873" max="15873" width="10.125" style="25" customWidth="1"/>
    <col min="15874" max="15881" width="9.375" style="25" customWidth="1"/>
    <col min="15882" max="15889" width="10.625" style="25" customWidth="1"/>
    <col min="15890" max="16128" width="9" style="25"/>
    <col min="16129" max="16129" width="10.125" style="25" customWidth="1"/>
    <col min="16130" max="16137" width="9.375" style="25" customWidth="1"/>
    <col min="16138" max="16145" width="10.625" style="25" customWidth="1"/>
    <col min="16146" max="16384" width="9" style="25"/>
  </cols>
  <sheetData>
    <row r="1" spans="1:17" s="2" customFormat="1" ht="15.75" customHeight="1">
      <c r="A1" s="39" t="s">
        <v>43</v>
      </c>
      <c r="B1" s="40"/>
      <c r="C1" s="40"/>
      <c r="D1" s="41"/>
      <c r="E1" s="41"/>
      <c r="F1" s="40"/>
      <c r="G1" s="40"/>
      <c r="H1" s="41"/>
      <c r="J1" s="41"/>
      <c r="K1" s="255" t="s">
        <v>44</v>
      </c>
      <c r="L1" s="255"/>
      <c r="M1" s="255"/>
      <c r="N1" s="255"/>
      <c r="O1" s="255"/>
      <c r="P1" s="255"/>
      <c r="Q1" s="255"/>
    </row>
    <row r="2" spans="1:17" s="42" customFormat="1" ht="21" customHeight="1">
      <c r="A2" s="256" t="s">
        <v>45</v>
      </c>
      <c r="B2" s="256"/>
      <c r="C2" s="256"/>
      <c r="D2" s="256"/>
      <c r="E2" s="256"/>
      <c r="F2" s="256"/>
      <c r="G2" s="256"/>
      <c r="H2" s="256"/>
      <c r="I2" s="256"/>
      <c r="J2" s="257" t="s">
        <v>46</v>
      </c>
      <c r="K2" s="257"/>
      <c r="L2" s="257"/>
      <c r="M2" s="257"/>
      <c r="N2" s="257"/>
      <c r="O2" s="257"/>
      <c r="P2" s="257"/>
      <c r="Q2" s="257"/>
    </row>
    <row r="3" spans="1:17" s="2" customFormat="1" ht="15.75" customHeight="1" thickBot="1">
      <c r="B3" s="40"/>
      <c r="C3" s="40"/>
      <c r="D3" s="41"/>
      <c r="E3" s="41"/>
      <c r="F3" s="40"/>
      <c r="G3" s="43"/>
      <c r="H3" s="258" t="s">
        <v>47</v>
      </c>
      <c r="I3" s="259"/>
      <c r="J3" s="44"/>
      <c r="K3" s="45"/>
      <c r="L3" s="149"/>
      <c r="M3" s="21"/>
      <c r="N3" s="21"/>
      <c r="O3" s="21"/>
      <c r="P3" s="43"/>
      <c r="Q3" s="146" t="s">
        <v>48</v>
      </c>
    </row>
    <row r="4" spans="1:17" s="2" customFormat="1" ht="20.100000000000001" customHeight="1">
      <c r="A4" s="220" t="s">
        <v>49</v>
      </c>
      <c r="B4" s="260" t="s">
        <v>50</v>
      </c>
      <c r="C4" s="260"/>
      <c r="D4" s="263" t="s">
        <v>51</v>
      </c>
      <c r="E4" s="264"/>
      <c r="F4" s="264"/>
      <c r="G4" s="264"/>
      <c r="H4" s="265" t="s">
        <v>52</v>
      </c>
      <c r="I4" s="262"/>
      <c r="J4" s="262"/>
      <c r="K4" s="262"/>
      <c r="L4" s="262"/>
      <c r="M4" s="262"/>
      <c r="N4" s="262"/>
      <c r="O4" s="266"/>
      <c r="P4" s="267" t="s">
        <v>53</v>
      </c>
      <c r="Q4" s="261"/>
    </row>
    <row r="5" spans="1:17" s="2" customFormat="1" ht="21.95" customHeight="1">
      <c r="A5" s="221"/>
      <c r="B5" s="261"/>
      <c r="C5" s="261"/>
      <c r="D5" s="267" t="s">
        <v>54</v>
      </c>
      <c r="E5" s="269"/>
      <c r="F5" s="272" t="s">
        <v>55</v>
      </c>
      <c r="G5" s="273"/>
      <c r="H5" s="272" t="s">
        <v>56</v>
      </c>
      <c r="I5" s="273"/>
      <c r="J5" s="274" t="s">
        <v>57</v>
      </c>
      <c r="K5" s="275"/>
      <c r="L5" s="278" t="s">
        <v>58</v>
      </c>
      <c r="M5" s="275"/>
      <c r="N5" s="278" t="s">
        <v>59</v>
      </c>
      <c r="O5" s="275"/>
      <c r="P5" s="267"/>
      <c r="Q5" s="261"/>
    </row>
    <row r="6" spans="1:17" s="2" customFormat="1" ht="24" customHeight="1">
      <c r="A6" s="221"/>
      <c r="B6" s="262"/>
      <c r="C6" s="262"/>
      <c r="D6" s="268"/>
      <c r="E6" s="266"/>
      <c r="F6" s="268"/>
      <c r="G6" s="262"/>
      <c r="H6" s="268"/>
      <c r="I6" s="262"/>
      <c r="J6" s="276"/>
      <c r="K6" s="277"/>
      <c r="L6" s="277"/>
      <c r="M6" s="277"/>
      <c r="N6" s="277"/>
      <c r="O6" s="277"/>
      <c r="P6" s="268"/>
      <c r="Q6" s="262"/>
    </row>
    <row r="7" spans="1:17" s="39" customFormat="1" ht="21.95" customHeight="1">
      <c r="A7" s="221"/>
      <c r="B7" s="46" t="s">
        <v>60</v>
      </c>
      <c r="C7" s="47" t="s">
        <v>61</v>
      </c>
      <c r="D7" s="145" t="s">
        <v>62</v>
      </c>
      <c r="E7" s="145" t="s">
        <v>63</v>
      </c>
      <c r="F7" s="145" t="s">
        <v>62</v>
      </c>
      <c r="G7" s="48" t="s">
        <v>61</v>
      </c>
      <c r="H7" s="145" t="s">
        <v>62</v>
      </c>
      <c r="I7" s="213" t="s">
        <v>63</v>
      </c>
      <c r="J7" s="46" t="s">
        <v>60</v>
      </c>
      <c r="K7" s="49" t="s">
        <v>63</v>
      </c>
      <c r="L7" s="145" t="s">
        <v>62</v>
      </c>
      <c r="M7" s="49" t="s">
        <v>63</v>
      </c>
      <c r="N7" s="145" t="s">
        <v>62</v>
      </c>
      <c r="O7" s="49" t="s">
        <v>63</v>
      </c>
      <c r="P7" s="145" t="s">
        <v>62</v>
      </c>
      <c r="Q7" s="50" t="s">
        <v>63</v>
      </c>
    </row>
    <row r="8" spans="1:17" s="2" customFormat="1" ht="33" customHeight="1" thickBot="1">
      <c r="A8" s="222"/>
      <c r="B8" s="51" t="s">
        <v>64</v>
      </c>
      <c r="C8" s="114" t="s">
        <v>65</v>
      </c>
      <c r="D8" s="114" t="s">
        <v>64</v>
      </c>
      <c r="E8" s="114" t="s">
        <v>65</v>
      </c>
      <c r="F8" s="114" t="s">
        <v>64</v>
      </c>
      <c r="G8" s="52" t="s">
        <v>65</v>
      </c>
      <c r="H8" s="114" t="s">
        <v>66</v>
      </c>
      <c r="I8" s="209" t="s">
        <v>65</v>
      </c>
      <c r="J8" s="51" t="s">
        <v>66</v>
      </c>
      <c r="K8" s="53" t="s">
        <v>65</v>
      </c>
      <c r="L8" s="114" t="s">
        <v>66</v>
      </c>
      <c r="M8" s="53" t="s">
        <v>65</v>
      </c>
      <c r="N8" s="114" t="s">
        <v>66</v>
      </c>
      <c r="O8" s="53" t="s">
        <v>65</v>
      </c>
      <c r="P8" s="114" t="s">
        <v>66</v>
      </c>
      <c r="Q8" s="52" t="s">
        <v>65</v>
      </c>
    </row>
    <row r="9" spans="1:17" s="2" customFormat="1" ht="54.95" customHeight="1">
      <c r="A9" s="54" t="s">
        <v>67</v>
      </c>
      <c r="B9" s="55">
        <f t="shared" ref="B9:C14" si="0">D9+P9</f>
        <v>2081</v>
      </c>
      <c r="C9" s="56">
        <f t="shared" si="0"/>
        <v>8377</v>
      </c>
      <c r="D9" s="56">
        <f t="shared" ref="D9:E14" si="1">F9+H9+J9+L9+N9</f>
        <v>2081</v>
      </c>
      <c r="E9" s="56">
        <f t="shared" si="1"/>
        <v>8377</v>
      </c>
      <c r="F9" s="56">
        <v>2026</v>
      </c>
      <c r="G9" s="56">
        <v>8154</v>
      </c>
      <c r="H9" s="57">
        <v>0</v>
      </c>
      <c r="I9" s="57">
        <v>0</v>
      </c>
      <c r="J9" s="57">
        <v>55</v>
      </c>
      <c r="K9" s="57">
        <v>223</v>
      </c>
      <c r="L9" s="57">
        <v>0</v>
      </c>
      <c r="M9" s="57">
        <v>0</v>
      </c>
      <c r="N9" s="58">
        <v>0</v>
      </c>
      <c r="O9" s="58">
        <v>0</v>
      </c>
      <c r="P9" s="58">
        <v>0</v>
      </c>
      <c r="Q9" s="58">
        <v>0</v>
      </c>
    </row>
    <row r="10" spans="1:17" s="2" customFormat="1" ht="54.95" customHeight="1">
      <c r="A10" s="54" t="s">
        <v>68</v>
      </c>
      <c r="B10" s="55">
        <f t="shared" si="0"/>
        <v>2146.23</v>
      </c>
      <c r="C10" s="56">
        <f t="shared" si="0"/>
        <v>8941.3250000000007</v>
      </c>
      <c r="D10" s="56">
        <f t="shared" si="1"/>
        <v>2146.23</v>
      </c>
      <c r="E10" s="56">
        <f t="shared" si="1"/>
        <v>8941.3250000000007</v>
      </c>
      <c r="F10" s="56">
        <v>2111.23</v>
      </c>
      <c r="G10" s="56">
        <v>8784.6090000000004</v>
      </c>
      <c r="H10" s="57">
        <v>0</v>
      </c>
      <c r="I10" s="57">
        <v>0</v>
      </c>
      <c r="J10" s="56">
        <v>35</v>
      </c>
      <c r="K10" s="56">
        <v>156.71600000000001</v>
      </c>
      <c r="L10" s="58">
        <v>0</v>
      </c>
      <c r="M10" s="58">
        <v>0</v>
      </c>
      <c r="N10" s="57">
        <v>0</v>
      </c>
      <c r="O10" s="57">
        <v>0</v>
      </c>
      <c r="P10" s="57">
        <v>0</v>
      </c>
      <c r="Q10" s="57">
        <v>0</v>
      </c>
    </row>
    <row r="11" spans="1:17" s="2" customFormat="1" ht="54.95" customHeight="1">
      <c r="A11" s="54" t="s">
        <v>69</v>
      </c>
      <c r="B11" s="55">
        <f t="shared" si="0"/>
        <v>2045.97</v>
      </c>
      <c r="C11" s="56">
        <f t="shared" si="0"/>
        <v>8243.487000000001</v>
      </c>
      <c r="D11" s="56">
        <f t="shared" si="1"/>
        <v>2045.97</v>
      </c>
      <c r="E11" s="56">
        <f t="shared" si="1"/>
        <v>8243.487000000001</v>
      </c>
      <c r="F11" s="56">
        <v>2015.97</v>
      </c>
      <c r="G11" s="56">
        <v>8103.4870000000001</v>
      </c>
      <c r="H11" s="57">
        <v>0</v>
      </c>
      <c r="I11" s="57">
        <v>0</v>
      </c>
      <c r="J11" s="56">
        <v>30</v>
      </c>
      <c r="K11" s="57">
        <v>140</v>
      </c>
      <c r="L11" s="57">
        <v>0</v>
      </c>
      <c r="M11" s="57">
        <v>0</v>
      </c>
      <c r="N11" s="57">
        <v>0</v>
      </c>
      <c r="O11" s="57">
        <v>0</v>
      </c>
      <c r="P11" s="57">
        <v>0</v>
      </c>
      <c r="Q11" s="57">
        <v>0</v>
      </c>
    </row>
    <row r="12" spans="1:17" s="2" customFormat="1" ht="54.95" customHeight="1">
      <c r="A12" s="54" t="s">
        <v>70</v>
      </c>
      <c r="B12" s="55">
        <f t="shared" si="0"/>
        <v>2365</v>
      </c>
      <c r="C12" s="56">
        <f t="shared" si="0"/>
        <v>7895</v>
      </c>
      <c r="D12" s="56">
        <f>F12+H12+J12+L12+N12</f>
        <v>2365</v>
      </c>
      <c r="E12" s="56">
        <f t="shared" si="1"/>
        <v>7895</v>
      </c>
      <c r="F12" s="56">
        <v>2334</v>
      </c>
      <c r="G12" s="56">
        <v>7785</v>
      </c>
      <c r="H12" s="57">
        <v>0</v>
      </c>
      <c r="I12" s="57">
        <v>0</v>
      </c>
      <c r="J12" s="56">
        <v>31</v>
      </c>
      <c r="K12" s="56">
        <v>110</v>
      </c>
      <c r="L12" s="57">
        <v>0</v>
      </c>
      <c r="M12" s="57">
        <v>0</v>
      </c>
      <c r="N12" s="58">
        <v>0</v>
      </c>
      <c r="O12" s="58">
        <v>0</v>
      </c>
      <c r="P12" s="58">
        <v>0</v>
      </c>
      <c r="Q12" s="58">
        <v>0</v>
      </c>
    </row>
    <row r="13" spans="1:17" s="2" customFormat="1" ht="54.95" customHeight="1">
      <c r="A13" s="54" t="s">
        <v>71</v>
      </c>
      <c r="B13" s="56">
        <f t="shared" si="0"/>
        <v>2282</v>
      </c>
      <c r="C13" s="56">
        <f t="shared" si="0"/>
        <v>9372</v>
      </c>
      <c r="D13" s="56">
        <f t="shared" si="1"/>
        <v>2282</v>
      </c>
      <c r="E13" s="56">
        <f t="shared" si="1"/>
        <v>9372</v>
      </c>
      <c r="F13" s="56">
        <v>2252</v>
      </c>
      <c r="G13" s="56">
        <v>9238</v>
      </c>
      <c r="H13" s="57">
        <v>0</v>
      </c>
      <c r="I13" s="57">
        <v>0</v>
      </c>
      <c r="J13" s="56">
        <v>30</v>
      </c>
      <c r="K13" s="56">
        <v>134</v>
      </c>
      <c r="L13" s="57">
        <v>0</v>
      </c>
      <c r="M13" s="57">
        <v>0</v>
      </c>
      <c r="N13" s="58">
        <v>0</v>
      </c>
      <c r="O13" s="57">
        <v>0</v>
      </c>
      <c r="P13" s="57">
        <v>0</v>
      </c>
      <c r="Q13" s="57">
        <v>0</v>
      </c>
    </row>
    <row r="14" spans="1:17" s="2" customFormat="1" ht="54.95" customHeight="1">
      <c r="A14" s="54" t="s">
        <v>72</v>
      </c>
      <c r="B14" s="57">
        <f t="shared" si="0"/>
        <v>2234</v>
      </c>
      <c r="C14" s="57">
        <f t="shared" si="0"/>
        <v>11648</v>
      </c>
      <c r="D14" s="57">
        <f t="shared" si="1"/>
        <v>2234</v>
      </c>
      <c r="E14" s="57">
        <f t="shared" si="1"/>
        <v>11648</v>
      </c>
      <c r="F14" s="57">
        <v>2204</v>
      </c>
      <c r="G14" s="57">
        <v>11480</v>
      </c>
      <c r="H14" s="57">
        <v>0</v>
      </c>
      <c r="I14" s="57">
        <v>0</v>
      </c>
      <c r="J14" s="57">
        <v>30</v>
      </c>
      <c r="K14" s="57">
        <v>168</v>
      </c>
      <c r="L14" s="57">
        <v>0</v>
      </c>
      <c r="M14" s="57">
        <v>0</v>
      </c>
      <c r="N14" s="58">
        <v>0</v>
      </c>
      <c r="O14" s="58">
        <v>0</v>
      </c>
      <c r="P14" s="58">
        <v>0</v>
      </c>
      <c r="Q14" s="58">
        <v>0</v>
      </c>
    </row>
    <row r="15" spans="1:17" s="2" customFormat="1" ht="54.95" customHeight="1">
      <c r="A15" s="54" t="s">
        <v>225</v>
      </c>
      <c r="B15" s="59">
        <v>2120.59</v>
      </c>
      <c r="C15" s="57">
        <v>9676.7950000000001</v>
      </c>
      <c r="D15" s="57">
        <v>2120.59</v>
      </c>
      <c r="E15" s="57">
        <v>9676.7950000000001</v>
      </c>
      <c r="F15" s="57">
        <v>2090.59</v>
      </c>
      <c r="G15" s="57">
        <v>9537.7150000000001</v>
      </c>
      <c r="H15" s="57">
        <v>0</v>
      </c>
      <c r="I15" s="57">
        <v>0</v>
      </c>
      <c r="J15" s="57">
        <v>30</v>
      </c>
      <c r="K15" s="57">
        <v>139.08000000000001</v>
      </c>
      <c r="L15" s="57">
        <v>0</v>
      </c>
      <c r="M15" s="57">
        <v>0</v>
      </c>
      <c r="N15" s="58">
        <v>0</v>
      </c>
      <c r="O15" s="58">
        <v>0</v>
      </c>
      <c r="P15" s="58">
        <v>0</v>
      </c>
      <c r="Q15" s="58">
        <v>0</v>
      </c>
    </row>
    <row r="16" spans="1:17" s="2" customFormat="1" ht="54.95" customHeight="1">
      <c r="A16" s="54" t="s">
        <v>73</v>
      </c>
      <c r="B16" s="59">
        <f>D16+P16</f>
        <v>1931.77</v>
      </c>
      <c r="C16" s="57">
        <f>E16+Q16</f>
        <v>8136.768</v>
      </c>
      <c r="D16" s="57">
        <f>F16+H16+J16+L16+N16</f>
        <v>1931.77</v>
      </c>
      <c r="E16" s="57">
        <f>G16+I16+K16+M16+O16</f>
        <v>8136.768</v>
      </c>
      <c r="F16" s="57">
        <v>1931.77</v>
      </c>
      <c r="G16" s="57">
        <v>8136.768</v>
      </c>
      <c r="H16" s="57">
        <v>0</v>
      </c>
      <c r="I16" s="57">
        <v>0</v>
      </c>
      <c r="J16" s="57">
        <v>0</v>
      </c>
      <c r="K16" s="57">
        <v>0</v>
      </c>
      <c r="L16" s="57">
        <v>0</v>
      </c>
      <c r="M16" s="57">
        <v>0</v>
      </c>
      <c r="N16" s="57">
        <v>0</v>
      </c>
      <c r="O16" s="57">
        <v>0</v>
      </c>
      <c r="P16" s="57">
        <v>0</v>
      </c>
      <c r="Q16" s="57">
        <v>0</v>
      </c>
    </row>
    <row r="17" spans="1:17" s="2" customFormat="1" ht="54.95" customHeight="1">
      <c r="A17" s="54" t="s">
        <v>74</v>
      </c>
      <c r="B17" s="60">
        <v>1026</v>
      </c>
      <c r="C17" s="61">
        <v>3479</v>
      </c>
      <c r="D17" s="61">
        <v>1026</v>
      </c>
      <c r="E17" s="61">
        <v>3479</v>
      </c>
      <c r="F17" s="61">
        <v>1026</v>
      </c>
      <c r="G17" s="61">
        <v>3479</v>
      </c>
      <c r="H17" s="57">
        <v>0</v>
      </c>
      <c r="I17" s="57">
        <v>0</v>
      </c>
      <c r="J17" s="57">
        <v>0</v>
      </c>
      <c r="K17" s="57">
        <v>0</v>
      </c>
      <c r="L17" s="57">
        <v>0</v>
      </c>
      <c r="M17" s="57">
        <v>0</v>
      </c>
      <c r="N17" s="57">
        <v>0</v>
      </c>
      <c r="O17" s="57">
        <v>0</v>
      </c>
      <c r="P17" s="57">
        <v>0</v>
      </c>
      <c r="Q17" s="57">
        <v>0</v>
      </c>
    </row>
    <row r="18" spans="1:17" s="2" customFormat="1" ht="54.95" customHeight="1" thickBot="1">
      <c r="A18" s="62" t="s">
        <v>76</v>
      </c>
      <c r="B18" s="63">
        <v>1789.12</v>
      </c>
      <c r="C18" s="64">
        <v>6640</v>
      </c>
      <c r="D18" s="64">
        <v>1789.12</v>
      </c>
      <c r="E18" s="64">
        <v>6640</v>
      </c>
      <c r="F18" s="65">
        <v>1789.12</v>
      </c>
      <c r="G18" s="65">
        <v>6640</v>
      </c>
      <c r="H18" s="66">
        <v>0</v>
      </c>
      <c r="I18" s="66">
        <v>0</v>
      </c>
      <c r="J18" s="66">
        <v>0</v>
      </c>
      <c r="K18" s="66">
        <v>0</v>
      </c>
      <c r="L18" s="66">
        <v>0</v>
      </c>
      <c r="M18" s="66">
        <v>0</v>
      </c>
      <c r="N18" s="66">
        <v>0</v>
      </c>
      <c r="O18" s="66">
        <v>0</v>
      </c>
      <c r="P18" s="66">
        <v>0</v>
      </c>
      <c r="Q18" s="66">
        <v>0</v>
      </c>
    </row>
    <row r="19" spans="1:17" s="13" customFormat="1" ht="15.75" customHeight="1">
      <c r="A19" s="280" t="s">
        <v>41</v>
      </c>
      <c r="B19" s="280"/>
      <c r="C19" s="280"/>
      <c r="D19" s="67"/>
      <c r="E19" s="67"/>
      <c r="F19" s="68"/>
      <c r="G19" s="68"/>
      <c r="H19" s="67"/>
      <c r="I19" s="67"/>
      <c r="J19" s="279" t="s">
        <v>75</v>
      </c>
      <c r="K19" s="279"/>
      <c r="L19" s="279"/>
      <c r="M19" s="279"/>
      <c r="N19" s="279"/>
      <c r="O19" s="68"/>
      <c r="P19" s="68"/>
      <c r="Q19" s="67"/>
    </row>
    <row r="20" spans="1:17" s="13" customFormat="1" ht="15.75" customHeight="1">
      <c r="A20" s="69"/>
      <c r="B20" s="68"/>
      <c r="C20" s="68"/>
      <c r="D20" s="67"/>
      <c r="E20" s="67"/>
      <c r="F20" s="68"/>
      <c r="G20" s="68"/>
      <c r="H20" s="67"/>
      <c r="I20" s="67"/>
      <c r="J20" s="67"/>
      <c r="K20" s="68"/>
      <c r="L20" s="68"/>
      <c r="M20" s="67"/>
      <c r="N20" s="69"/>
      <c r="O20" s="68"/>
      <c r="P20" s="68"/>
      <c r="Q20" s="67"/>
    </row>
    <row r="21" spans="1:17" s="13" customFormat="1" ht="15.75" customHeight="1">
      <c r="A21" s="69"/>
      <c r="B21" s="68"/>
      <c r="C21" s="68"/>
      <c r="D21" s="67"/>
      <c r="E21" s="67"/>
      <c r="F21" s="68"/>
      <c r="G21" s="68"/>
      <c r="H21" s="67"/>
      <c r="I21" s="67"/>
      <c r="J21" s="67"/>
      <c r="K21" s="68"/>
      <c r="L21" s="68"/>
      <c r="M21" s="67"/>
      <c r="N21" s="69"/>
      <c r="O21" s="68"/>
      <c r="P21" s="68"/>
      <c r="Q21" s="67"/>
    </row>
    <row r="22" spans="1:17" s="13" customFormat="1" ht="16.5" customHeight="1">
      <c r="A22" s="270"/>
      <c r="B22" s="271"/>
      <c r="C22" s="271"/>
      <c r="D22" s="271"/>
      <c r="E22" s="271"/>
      <c r="F22" s="271"/>
      <c r="G22" s="271"/>
      <c r="H22" s="271"/>
      <c r="I22" s="70"/>
      <c r="J22" s="270"/>
      <c r="K22" s="270"/>
      <c r="L22" s="270"/>
      <c r="M22" s="270"/>
      <c r="N22" s="270"/>
      <c r="O22" s="270"/>
      <c r="P22" s="270"/>
      <c r="Q22" s="270"/>
    </row>
    <row r="23" spans="1:17">
      <c r="A23" s="71"/>
      <c r="G23" s="74"/>
      <c r="J23" s="75"/>
      <c r="N23" s="71"/>
    </row>
  </sheetData>
  <mergeCells count="19">
    <mergeCell ref="A22:H22"/>
    <mergeCell ref="J22:Q22"/>
    <mergeCell ref="F5:G6"/>
    <mergeCell ref="H5:I6"/>
    <mergeCell ref="J5:K6"/>
    <mergeCell ref="L5:M6"/>
    <mergeCell ref="N5:O6"/>
    <mergeCell ref="J19:N19"/>
    <mergeCell ref="A19:C19"/>
    <mergeCell ref="K1:Q1"/>
    <mergeCell ref="A2:I2"/>
    <mergeCell ref="J2:Q2"/>
    <mergeCell ref="H3:I3"/>
    <mergeCell ref="A4:A8"/>
    <mergeCell ref="B4:C6"/>
    <mergeCell ref="D4:G4"/>
    <mergeCell ref="H4:O4"/>
    <mergeCell ref="P4:Q6"/>
    <mergeCell ref="D5:E6"/>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62A0D-47F2-4D3B-BF81-8E07C965009F}">
  <dimension ref="A1:AF42"/>
  <sheetViews>
    <sheetView topLeftCell="A10" zoomScaleNormal="100" workbookViewId="0">
      <selection activeCell="L12" sqref="L12"/>
    </sheetView>
  </sheetViews>
  <sheetFormatPr defaultRowHeight="15.75"/>
  <cols>
    <col min="1" max="1" width="10.5" style="25" customWidth="1"/>
    <col min="2" max="2" width="9.625" style="72" customWidth="1"/>
    <col min="3" max="3" width="9.5" style="73" customWidth="1"/>
    <col min="4" max="4" width="9" style="72"/>
    <col min="5" max="5" width="9.25" style="73" customWidth="1"/>
    <col min="6" max="6" width="9" style="72"/>
    <col min="7" max="7" width="10" style="73" customWidth="1"/>
    <col min="8" max="8" width="9" style="72"/>
    <col min="9" max="9" width="9.875" style="73" customWidth="1"/>
    <col min="10" max="10" width="9.25" style="72" customWidth="1"/>
    <col min="11" max="11" width="7.25" style="73" customWidth="1"/>
    <col min="12" max="12" width="10.5" style="72" customWidth="1"/>
    <col min="13" max="13" width="6.875" style="73" customWidth="1"/>
    <col min="14" max="14" width="10" style="72" customWidth="1"/>
    <col min="15" max="15" width="6.875" style="73" customWidth="1"/>
    <col min="16" max="16" width="10.5" style="25" customWidth="1"/>
    <col min="17" max="17" width="7" style="25" customWidth="1"/>
    <col min="18" max="18" width="10.5" style="25" customWidth="1"/>
    <col min="19" max="19" width="7.375" style="25" customWidth="1"/>
    <col min="20" max="26" width="12.125" style="25" customWidth="1"/>
    <col min="27" max="32" width="14.125" style="25" customWidth="1"/>
    <col min="33" max="256" width="9" style="25"/>
    <col min="257" max="257" width="10.5" style="25" customWidth="1"/>
    <col min="258" max="258" width="9.625" style="25" customWidth="1"/>
    <col min="259" max="259" width="9.5" style="25" customWidth="1"/>
    <col min="260" max="260" width="9" style="25"/>
    <col min="261" max="261" width="9.25" style="25" customWidth="1"/>
    <col min="262" max="262" width="9" style="25"/>
    <col min="263" max="263" width="10" style="25" customWidth="1"/>
    <col min="264" max="264" width="9" style="25"/>
    <col min="265" max="265" width="9.875" style="25" customWidth="1"/>
    <col min="266" max="266" width="9.25" style="25" customWidth="1"/>
    <col min="267" max="267" width="7.25" style="25" customWidth="1"/>
    <col min="268" max="268" width="10.5" style="25" customWidth="1"/>
    <col min="269" max="269" width="6.875" style="25" customWidth="1"/>
    <col min="270" max="270" width="10" style="25" customWidth="1"/>
    <col min="271" max="271" width="6.875" style="25" customWidth="1"/>
    <col min="272" max="272" width="10.5" style="25" customWidth="1"/>
    <col min="273" max="273" width="7" style="25" customWidth="1"/>
    <col min="274" max="274" width="10.5" style="25" customWidth="1"/>
    <col min="275" max="275" width="7.375" style="25" customWidth="1"/>
    <col min="276" max="282" width="12.125" style="25" customWidth="1"/>
    <col min="283" max="288" width="14.125" style="25" customWidth="1"/>
    <col min="289" max="512" width="9" style="25"/>
    <col min="513" max="513" width="10.5" style="25" customWidth="1"/>
    <col min="514" max="514" width="9.625" style="25" customWidth="1"/>
    <col min="515" max="515" width="9.5" style="25" customWidth="1"/>
    <col min="516" max="516" width="9" style="25"/>
    <col min="517" max="517" width="9.25" style="25" customWidth="1"/>
    <col min="518" max="518" width="9" style="25"/>
    <col min="519" max="519" width="10" style="25" customWidth="1"/>
    <col min="520" max="520" width="9" style="25"/>
    <col min="521" max="521" width="9.875" style="25" customWidth="1"/>
    <col min="522" max="522" width="9.25" style="25" customWidth="1"/>
    <col min="523" max="523" width="7.25" style="25" customWidth="1"/>
    <col min="524" max="524" width="10.5" style="25" customWidth="1"/>
    <col min="525" max="525" width="6.875" style="25" customWidth="1"/>
    <col min="526" max="526" width="10" style="25" customWidth="1"/>
    <col min="527" max="527" width="6.875" style="25" customWidth="1"/>
    <col min="528" max="528" width="10.5" style="25" customWidth="1"/>
    <col min="529" max="529" width="7" style="25" customWidth="1"/>
    <col min="530" max="530" width="10.5" style="25" customWidth="1"/>
    <col min="531" max="531" width="7.375" style="25" customWidth="1"/>
    <col min="532" max="538" width="12.125" style="25" customWidth="1"/>
    <col min="539" max="544" width="14.125" style="25" customWidth="1"/>
    <col min="545" max="768" width="9" style="25"/>
    <col min="769" max="769" width="10.5" style="25" customWidth="1"/>
    <col min="770" max="770" width="9.625" style="25" customWidth="1"/>
    <col min="771" max="771" width="9.5" style="25" customWidth="1"/>
    <col min="772" max="772" width="9" style="25"/>
    <col min="773" max="773" width="9.25" style="25" customWidth="1"/>
    <col min="774" max="774" width="9" style="25"/>
    <col min="775" max="775" width="10" style="25" customWidth="1"/>
    <col min="776" max="776" width="9" style="25"/>
    <col min="777" max="777" width="9.875" style="25" customWidth="1"/>
    <col min="778" max="778" width="9.25" style="25" customWidth="1"/>
    <col min="779" max="779" width="7.25" style="25" customWidth="1"/>
    <col min="780" max="780" width="10.5" style="25" customWidth="1"/>
    <col min="781" max="781" width="6.875" style="25" customWidth="1"/>
    <col min="782" max="782" width="10" style="25" customWidth="1"/>
    <col min="783" max="783" width="6.875" style="25" customWidth="1"/>
    <col min="784" max="784" width="10.5" style="25" customWidth="1"/>
    <col min="785" max="785" width="7" style="25" customWidth="1"/>
    <col min="786" max="786" width="10.5" style="25" customWidth="1"/>
    <col min="787" max="787" width="7.375" style="25" customWidth="1"/>
    <col min="788" max="794" width="12.125" style="25" customWidth="1"/>
    <col min="795" max="800" width="14.125" style="25" customWidth="1"/>
    <col min="801" max="1024" width="9" style="25"/>
    <col min="1025" max="1025" width="10.5" style="25" customWidth="1"/>
    <col min="1026" max="1026" width="9.625" style="25" customWidth="1"/>
    <col min="1027" max="1027" width="9.5" style="25" customWidth="1"/>
    <col min="1028" max="1028" width="9" style="25"/>
    <col min="1029" max="1029" width="9.25" style="25" customWidth="1"/>
    <col min="1030" max="1030" width="9" style="25"/>
    <col min="1031" max="1031" width="10" style="25" customWidth="1"/>
    <col min="1032" max="1032" width="9" style="25"/>
    <col min="1033" max="1033" width="9.875" style="25" customWidth="1"/>
    <col min="1034" max="1034" width="9.25" style="25" customWidth="1"/>
    <col min="1035" max="1035" width="7.25" style="25" customWidth="1"/>
    <col min="1036" max="1036" width="10.5" style="25" customWidth="1"/>
    <col min="1037" max="1037" width="6.875" style="25" customWidth="1"/>
    <col min="1038" max="1038" width="10" style="25" customWidth="1"/>
    <col min="1039" max="1039" width="6.875" style="25" customWidth="1"/>
    <col min="1040" max="1040" width="10.5" style="25" customWidth="1"/>
    <col min="1041" max="1041" width="7" style="25" customWidth="1"/>
    <col min="1042" max="1042" width="10.5" style="25" customWidth="1"/>
    <col min="1043" max="1043" width="7.375" style="25" customWidth="1"/>
    <col min="1044" max="1050" width="12.125" style="25" customWidth="1"/>
    <col min="1051" max="1056" width="14.125" style="25" customWidth="1"/>
    <col min="1057" max="1280" width="9" style="25"/>
    <col min="1281" max="1281" width="10.5" style="25" customWidth="1"/>
    <col min="1282" max="1282" width="9.625" style="25" customWidth="1"/>
    <col min="1283" max="1283" width="9.5" style="25" customWidth="1"/>
    <col min="1284" max="1284" width="9" style="25"/>
    <col min="1285" max="1285" width="9.25" style="25" customWidth="1"/>
    <col min="1286" max="1286" width="9" style="25"/>
    <col min="1287" max="1287" width="10" style="25" customWidth="1"/>
    <col min="1288" max="1288" width="9" style="25"/>
    <col min="1289" max="1289" width="9.875" style="25" customWidth="1"/>
    <col min="1290" max="1290" width="9.25" style="25" customWidth="1"/>
    <col min="1291" max="1291" width="7.25" style="25" customWidth="1"/>
    <col min="1292" max="1292" width="10.5" style="25" customWidth="1"/>
    <col min="1293" max="1293" width="6.875" style="25" customWidth="1"/>
    <col min="1294" max="1294" width="10" style="25" customWidth="1"/>
    <col min="1295" max="1295" width="6.875" style="25" customWidth="1"/>
    <col min="1296" max="1296" width="10.5" style="25" customWidth="1"/>
    <col min="1297" max="1297" width="7" style="25" customWidth="1"/>
    <col min="1298" max="1298" width="10.5" style="25" customWidth="1"/>
    <col min="1299" max="1299" width="7.375" style="25" customWidth="1"/>
    <col min="1300" max="1306" width="12.125" style="25" customWidth="1"/>
    <col min="1307" max="1312" width="14.125" style="25" customWidth="1"/>
    <col min="1313" max="1536" width="9" style="25"/>
    <col min="1537" max="1537" width="10.5" style="25" customWidth="1"/>
    <col min="1538" max="1538" width="9.625" style="25" customWidth="1"/>
    <col min="1539" max="1539" width="9.5" style="25" customWidth="1"/>
    <col min="1540" max="1540" width="9" style="25"/>
    <col min="1541" max="1541" width="9.25" style="25" customWidth="1"/>
    <col min="1542" max="1542" width="9" style="25"/>
    <col min="1543" max="1543" width="10" style="25" customWidth="1"/>
    <col min="1544" max="1544" width="9" style="25"/>
    <col min="1545" max="1545" width="9.875" style="25" customWidth="1"/>
    <col min="1546" max="1546" width="9.25" style="25" customWidth="1"/>
    <col min="1547" max="1547" width="7.25" style="25" customWidth="1"/>
    <col min="1548" max="1548" width="10.5" style="25" customWidth="1"/>
    <col min="1549" max="1549" width="6.875" style="25" customWidth="1"/>
    <col min="1550" max="1550" width="10" style="25" customWidth="1"/>
    <col min="1551" max="1551" width="6.875" style="25" customWidth="1"/>
    <col min="1552" max="1552" width="10.5" style="25" customWidth="1"/>
    <col min="1553" max="1553" width="7" style="25" customWidth="1"/>
    <col min="1554" max="1554" width="10.5" style="25" customWidth="1"/>
    <col min="1555" max="1555" width="7.375" style="25" customWidth="1"/>
    <col min="1556" max="1562" width="12.125" style="25" customWidth="1"/>
    <col min="1563" max="1568" width="14.125" style="25" customWidth="1"/>
    <col min="1569" max="1792" width="9" style="25"/>
    <col min="1793" max="1793" width="10.5" style="25" customWidth="1"/>
    <col min="1794" max="1794" width="9.625" style="25" customWidth="1"/>
    <col min="1795" max="1795" width="9.5" style="25" customWidth="1"/>
    <col min="1796" max="1796" width="9" style="25"/>
    <col min="1797" max="1797" width="9.25" style="25" customWidth="1"/>
    <col min="1798" max="1798" width="9" style="25"/>
    <col min="1799" max="1799" width="10" style="25" customWidth="1"/>
    <col min="1800" max="1800" width="9" style="25"/>
    <col min="1801" max="1801" width="9.875" style="25" customWidth="1"/>
    <col min="1802" max="1802" width="9.25" style="25" customWidth="1"/>
    <col min="1803" max="1803" width="7.25" style="25" customWidth="1"/>
    <col min="1804" max="1804" width="10.5" style="25" customWidth="1"/>
    <col min="1805" max="1805" width="6.875" style="25" customWidth="1"/>
    <col min="1806" max="1806" width="10" style="25" customWidth="1"/>
    <col min="1807" max="1807" width="6.875" style="25" customWidth="1"/>
    <col min="1808" max="1808" width="10.5" style="25" customWidth="1"/>
    <col min="1809" max="1809" width="7" style="25" customWidth="1"/>
    <col min="1810" max="1810" width="10.5" style="25" customWidth="1"/>
    <col min="1811" max="1811" width="7.375" style="25" customWidth="1"/>
    <col min="1812" max="1818" width="12.125" style="25" customWidth="1"/>
    <col min="1819" max="1824" width="14.125" style="25" customWidth="1"/>
    <col min="1825" max="2048" width="9" style="25"/>
    <col min="2049" max="2049" width="10.5" style="25" customWidth="1"/>
    <col min="2050" max="2050" width="9.625" style="25" customWidth="1"/>
    <col min="2051" max="2051" width="9.5" style="25" customWidth="1"/>
    <col min="2052" max="2052" width="9" style="25"/>
    <col min="2053" max="2053" width="9.25" style="25" customWidth="1"/>
    <col min="2054" max="2054" width="9" style="25"/>
    <col min="2055" max="2055" width="10" style="25" customWidth="1"/>
    <col min="2056" max="2056" width="9" style="25"/>
    <col min="2057" max="2057" width="9.875" style="25" customWidth="1"/>
    <col min="2058" max="2058" width="9.25" style="25" customWidth="1"/>
    <col min="2059" max="2059" width="7.25" style="25" customWidth="1"/>
    <col min="2060" max="2060" width="10.5" style="25" customWidth="1"/>
    <col min="2061" max="2061" width="6.875" style="25" customWidth="1"/>
    <col min="2062" max="2062" width="10" style="25" customWidth="1"/>
    <col min="2063" max="2063" width="6.875" style="25" customWidth="1"/>
    <col min="2064" max="2064" width="10.5" style="25" customWidth="1"/>
    <col min="2065" max="2065" width="7" style="25" customWidth="1"/>
    <col min="2066" max="2066" width="10.5" style="25" customWidth="1"/>
    <col min="2067" max="2067" width="7.375" style="25" customWidth="1"/>
    <col min="2068" max="2074" width="12.125" style="25" customWidth="1"/>
    <col min="2075" max="2080" width="14.125" style="25" customWidth="1"/>
    <col min="2081" max="2304" width="9" style="25"/>
    <col min="2305" max="2305" width="10.5" style="25" customWidth="1"/>
    <col min="2306" max="2306" width="9.625" style="25" customWidth="1"/>
    <col min="2307" max="2307" width="9.5" style="25" customWidth="1"/>
    <col min="2308" max="2308" width="9" style="25"/>
    <col min="2309" max="2309" width="9.25" style="25" customWidth="1"/>
    <col min="2310" max="2310" width="9" style="25"/>
    <col min="2311" max="2311" width="10" style="25" customWidth="1"/>
    <col min="2312" max="2312" width="9" style="25"/>
    <col min="2313" max="2313" width="9.875" style="25" customWidth="1"/>
    <col min="2314" max="2314" width="9.25" style="25" customWidth="1"/>
    <col min="2315" max="2315" width="7.25" style="25" customWidth="1"/>
    <col min="2316" max="2316" width="10.5" style="25" customWidth="1"/>
    <col min="2317" max="2317" width="6.875" style="25" customWidth="1"/>
    <col min="2318" max="2318" width="10" style="25" customWidth="1"/>
    <col min="2319" max="2319" width="6.875" style="25" customWidth="1"/>
    <col min="2320" max="2320" width="10.5" style="25" customWidth="1"/>
    <col min="2321" max="2321" width="7" style="25" customWidth="1"/>
    <col min="2322" max="2322" width="10.5" style="25" customWidth="1"/>
    <col min="2323" max="2323" width="7.375" style="25" customWidth="1"/>
    <col min="2324" max="2330" width="12.125" style="25" customWidth="1"/>
    <col min="2331" max="2336" width="14.125" style="25" customWidth="1"/>
    <col min="2337" max="2560" width="9" style="25"/>
    <col min="2561" max="2561" width="10.5" style="25" customWidth="1"/>
    <col min="2562" max="2562" width="9.625" style="25" customWidth="1"/>
    <col min="2563" max="2563" width="9.5" style="25" customWidth="1"/>
    <col min="2564" max="2564" width="9" style="25"/>
    <col min="2565" max="2565" width="9.25" style="25" customWidth="1"/>
    <col min="2566" max="2566" width="9" style="25"/>
    <col min="2567" max="2567" width="10" style="25" customWidth="1"/>
    <col min="2568" max="2568" width="9" style="25"/>
    <col min="2569" max="2569" width="9.875" style="25" customWidth="1"/>
    <col min="2570" max="2570" width="9.25" style="25" customWidth="1"/>
    <col min="2571" max="2571" width="7.25" style="25" customWidth="1"/>
    <col min="2572" max="2572" width="10.5" style="25" customWidth="1"/>
    <col min="2573" max="2573" width="6.875" style="25" customWidth="1"/>
    <col min="2574" max="2574" width="10" style="25" customWidth="1"/>
    <col min="2575" max="2575" width="6.875" style="25" customWidth="1"/>
    <col min="2576" max="2576" width="10.5" style="25" customWidth="1"/>
    <col min="2577" max="2577" width="7" style="25" customWidth="1"/>
    <col min="2578" max="2578" width="10.5" style="25" customWidth="1"/>
    <col min="2579" max="2579" width="7.375" style="25" customWidth="1"/>
    <col min="2580" max="2586" width="12.125" style="25" customWidth="1"/>
    <col min="2587" max="2592" width="14.125" style="25" customWidth="1"/>
    <col min="2593" max="2816" width="9" style="25"/>
    <col min="2817" max="2817" width="10.5" style="25" customWidth="1"/>
    <col min="2818" max="2818" width="9.625" style="25" customWidth="1"/>
    <col min="2819" max="2819" width="9.5" style="25" customWidth="1"/>
    <col min="2820" max="2820" width="9" style="25"/>
    <col min="2821" max="2821" width="9.25" style="25" customWidth="1"/>
    <col min="2822" max="2822" width="9" style="25"/>
    <col min="2823" max="2823" width="10" style="25" customWidth="1"/>
    <col min="2824" max="2824" width="9" style="25"/>
    <col min="2825" max="2825" width="9.875" style="25" customWidth="1"/>
    <col min="2826" max="2826" width="9.25" style="25" customWidth="1"/>
    <col min="2827" max="2827" width="7.25" style="25" customWidth="1"/>
    <col min="2828" max="2828" width="10.5" style="25" customWidth="1"/>
    <col min="2829" max="2829" width="6.875" style="25" customWidth="1"/>
    <col min="2830" max="2830" width="10" style="25" customWidth="1"/>
    <col min="2831" max="2831" width="6.875" style="25" customWidth="1"/>
    <col min="2832" max="2832" width="10.5" style="25" customWidth="1"/>
    <col min="2833" max="2833" width="7" style="25" customWidth="1"/>
    <col min="2834" max="2834" width="10.5" style="25" customWidth="1"/>
    <col min="2835" max="2835" width="7.375" style="25" customWidth="1"/>
    <col min="2836" max="2842" width="12.125" style="25" customWidth="1"/>
    <col min="2843" max="2848" width="14.125" style="25" customWidth="1"/>
    <col min="2849" max="3072" width="9" style="25"/>
    <col min="3073" max="3073" width="10.5" style="25" customWidth="1"/>
    <col min="3074" max="3074" width="9.625" style="25" customWidth="1"/>
    <col min="3075" max="3075" width="9.5" style="25" customWidth="1"/>
    <col min="3076" max="3076" width="9" style="25"/>
    <col min="3077" max="3077" width="9.25" style="25" customWidth="1"/>
    <col min="3078" max="3078" width="9" style="25"/>
    <col min="3079" max="3079" width="10" style="25" customWidth="1"/>
    <col min="3080" max="3080" width="9" style="25"/>
    <col min="3081" max="3081" width="9.875" style="25" customWidth="1"/>
    <col min="3082" max="3082" width="9.25" style="25" customWidth="1"/>
    <col min="3083" max="3083" width="7.25" style="25" customWidth="1"/>
    <col min="3084" max="3084" width="10.5" style="25" customWidth="1"/>
    <col min="3085" max="3085" width="6.875" style="25" customWidth="1"/>
    <col min="3086" max="3086" width="10" style="25" customWidth="1"/>
    <col min="3087" max="3087" width="6.875" style="25" customWidth="1"/>
    <col min="3088" max="3088" width="10.5" style="25" customWidth="1"/>
    <col min="3089" max="3089" width="7" style="25" customWidth="1"/>
    <col min="3090" max="3090" width="10.5" style="25" customWidth="1"/>
    <col min="3091" max="3091" width="7.375" style="25" customWidth="1"/>
    <col min="3092" max="3098" width="12.125" style="25" customWidth="1"/>
    <col min="3099" max="3104" width="14.125" style="25" customWidth="1"/>
    <col min="3105" max="3328" width="9" style="25"/>
    <col min="3329" max="3329" width="10.5" style="25" customWidth="1"/>
    <col min="3330" max="3330" width="9.625" style="25" customWidth="1"/>
    <col min="3331" max="3331" width="9.5" style="25" customWidth="1"/>
    <col min="3332" max="3332" width="9" style="25"/>
    <col min="3333" max="3333" width="9.25" style="25" customWidth="1"/>
    <col min="3334" max="3334" width="9" style="25"/>
    <col min="3335" max="3335" width="10" style="25" customWidth="1"/>
    <col min="3336" max="3336" width="9" style="25"/>
    <col min="3337" max="3337" width="9.875" style="25" customWidth="1"/>
    <col min="3338" max="3338" width="9.25" style="25" customWidth="1"/>
    <col min="3339" max="3339" width="7.25" style="25" customWidth="1"/>
    <col min="3340" max="3340" width="10.5" style="25" customWidth="1"/>
    <col min="3341" max="3341" width="6.875" style="25" customWidth="1"/>
    <col min="3342" max="3342" width="10" style="25" customWidth="1"/>
    <col min="3343" max="3343" width="6.875" style="25" customWidth="1"/>
    <col min="3344" max="3344" width="10.5" style="25" customWidth="1"/>
    <col min="3345" max="3345" width="7" style="25" customWidth="1"/>
    <col min="3346" max="3346" width="10.5" style="25" customWidth="1"/>
    <col min="3347" max="3347" width="7.375" style="25" customWidth="1"/>
    <col min="3348" max="3354" width="12.125" style="25" customWidth="1"/>
    <col min="3355" max="3360" width="14.125" style="25" customWidth="1"/>
    <col min="3361" max="3584" width="9" style="25"/>
    <col min="3585" max="3585" width="10.5" style="25" customWidth="1"/>
    <col min="3586" max="3586" width="9.625" style="25" customWidth="1"/>
    <col min="3587" max="3587" width="9.5" style="25" customWidth="1"/>
    <col min="3588" max="3588" width="9" style="25"/>
    <col min="3589" max="3589" width="9.25" style="25" customWidth="1"/>
    <col min="3590" max="3590" width="9" style="25"/>
    <col min="3591" max="3591" width="10" style="25" customWidth="1"/>
    <col min="3592" max="3592" width="9" style="25"/>
    <col min="3593" max="3593" width="9.875" style="25" customWidth="1"/>
    <col min="3594" max="3594" width="9.25" style="25" customWidth="1"/>
    <col min="3595" max="3595" width="7.25" style="25" customWidth="1"/>
    <col min="3596" max="3596" width="10.5" style="25" customWidth="1"/>
    <col min="3597" max="3597" width="6.875" style="25" customWidth="1"/>
    <col min="3598" max="3598" width="10" style="25" customWidth="1"/>
    <col min="3599" max="3599" width="6.875" style="25" customWidth="1"/>
    <col min="3600" max="3600" width="10.5" style="25" customWidth="1"/>
    <col min="3601" max="3601" width="7" style="25" customWidth="1"/>
    <col min="3602" max="3602" width="10.5" style="25" customWidth="1"/>
    <col min="3603" max="3603" width="7.375" style="25" customWidth="1"/>
    <col min="3604" max="3610" width="12.125" style="25" customWidth="1"/>
    <col min="3611" max="3616" width="14.125" style="25" customWidth="1"/>
    <col min="3617" max="3840" width="9" style="25"/>
    <col min="3841" max="3841" width="10.5" style="25" customWidth="1"/>
    <col min="3842" max="3842" width="9.625" style="25" customWidth="1"/>
    <col min="3843" max="3843" width="9.5" style="25" customWidth="1"/>
    <col min="3844" max="3844" width="9" style="25"/>
    <col min="3845" max="3845" width="9.25" style="25" customWidth="1"/>
    <col min="3846" max="3846" width="9" style="25"/>
    <col min="3847" max="3847" width="10" style="25" customWidth="1"/>
    <col min="3848" max="3848" width="9" style="25"/>
    <col min="3849" max="3849" width="9.875" style="25" customWidth="1"/>
    <col min="3850" max="3850" width="9.25" style="25" customWidth="1"/>
    <col min="3851" max="3851" width="7.25" style="25" customWidth="1"/>
    <col min="3852" max="3852" width="10.5" style="25" customWidth="1"/>
    <col min="3853" max="3853" width="6.875" style="25" customWidth="1"/>
    <col min="3854" max="3854" width="10" style="25" customWidth="1"/>
    <col min="3855" max="3855" width="6.875" style="25" customWidth="1"/>
    <col min="3856" max="3856" width="10.5" style="25" customWidth="1"/>
    <col min="3857" max="3857" width="7" style="25" customWidth="1"/>
    <col min="3858" max="3858" width="10.5" style="25" customWidth="1"/>
    <col min="3859" max="3859" width="7.375" style="25" customWidth="1"/>
    <col min="3860" max="3866" width="12.125" style="25" customWidth="1"/>
    <col min="3867" max="3872" width="14.125" style="25" customWidth="1"/>
    <col min="3873" max="4096" width="9" style="25"/>
    <col min="4097" max="4097" width="10.5" style="25" customWidth="1"/>
    <col min="4098" max="4098" width="9.625" style="25" customWidth="1"/>
    <col min="4099" max="4099" width="9.5" style="25" customWidth="1"/>
    <col min="4100" max="4100" width="9" style="25"/>
    <col min="4101" max="4101" width="9.25" style="25" customWidth="1"/>
    <col min="4102" max="4102" width="9" style="25"/>
    <col min="4103" max="4103" width="10" style="25" customWidth="1"/>
    <col min="4104" max="4104" width="9" style="25"/>
    <col min="4105" max="4105" width="9.875" style="25" customWidth="1"/>
    <col min="4106" max="4106" width="9.25" style="25" customWidth="1"/>
    <col min="4107" max="4107" width="7.25" style="25" customWidth="1"/>
    <col min="4108" max="4108" width="10.5" style="25" customWidth="1"/>
    <col min="4109" max="4109" width="6.875" style="25" customWidth="1"/>
    <col min="4110" max="4110" width="10" style="25" customWidth="1"/>
    <col min="4111" max="4111" width="6.875" style="25" customWidth="1"/>
    <col min="4112" max="4112" width="10.5" style="25" customWidth="1"/>
    <col min="4113" max="4113" width="7" style="25" customWidth="1"/>
    <col min="4114" max="4114" width="10.5" style="25" customWidth="1"/>
    <col min="4115" max="4115" width="7.375" style="25" customWidth="1"/>
    <col min="4116" max="4122" width="12.125" style="25" customWidth="1"/>
    <col min="4123" max="4128" width="14.125" style="25" customWidth="1"/>
    <col min="4129" max="4352" width="9" style="25"/>
    <col min="4353" max="4353" width="10.5" style="25" customWidth="1"/>
    <col min="4354" max="4354" width="9.625" style="25" customWidth="1"/>
    <col min="4355" max="4355" width="9.5" style="25" customWidth="1"/>
    <col min="4356" max="4356" width="9" style="25"/>
    <col min="4357" max="4357" width="9.25" style="25" customWidth="1"/>
    <col min="4358" max="4358" width="9" style="25"/>
    <col min="4359" max="4359" width="10" style="25" customWidth="1"/>
    <col min="4360" max="4360" width="9" style="25"/>
    <col min="4361" max="4361" width="9.875" style="25" customWidth="1"/>
    <col min="4362" max="4362" width="9.25" style="25" customWidth="1"/>
    <col min="4363" max="4363" width="7.25" style="25" customWidth="1"/>
    <col min="4364" max="4364" width="10.5" style="25" customWidth="1"/>
    <col min="4365" max="4365" width="6.875" style="25" customWidth="1"/>
    <col min="4366" max="4366" width="10" style="25" customWidth="1"/>
    <col min="4367" max="4367" width="6.875" style="25" customWidth="1"/>
    <col min="4368" max="4368" width="10.5" style="25" customWidth="1"/>
    <col min="4369" max="4369" width="7" style="25" customWidth="1"/>
    <col min="4370" max="4370" width="10.5" style="25" customWidth="1"/>
    <col min="4371" max="4371" width="7.375" style="25" customWidth="1"/>
    <col min="4372" max="4378" width="12.125" style="25" customWidth="1"/>
    <col min="4379" max="4384" width="14.125" style="25" customWidth="1"/>
    <col min="4385" max="4608" width="9" style="25"/>
    <col min="4609" max="4609" width="10.5" style="25" customWidth="1"/>
    <col min="4610" max="4610" width="9.625" style="25" customWidth="1"/>
    <col min="4611" max="4611" width="9.5" style="25" customWidth="1"/>
    <col min="4612" max="4612" width="9" style="25"/>
    <col min="4613" max="4613" width="9.25" style="25" customWidth="1"/>
    <col min="4614" max="4614" width="9" style="25"/>
    <col min="4615" max="4615" width="10" style="25" customWidth="1"/>
    <col min="4616" max="4616" width="9" style="25"/>
    <col min="4617" max="4617" width="9.875" style="25" customWidth="1"/>
    <col min="4618" max="4618" width="9.25" style="25" customWidth="1"/>
    <col min="4619" max="4619" width="7.25" style="25" customWidth="1"/>
    <col min="4620" max="4620" width="10.5" style="25" customWidth="1"/>
    <col min="4621" max="4621" width="6.875" style="25" customWidth="1"/>
    <col min="4622" max="4622" width="10" style="25" customWidth="1"/>
    <col min="4623" max="4623" width="6.875" style="25" customWidth="1"/>
    <col min="4624" max="4624" width="10.5" style="25" customWidth="1"/>
    <col min="4625" max="4625" width="7" style="25" customWidth="1"/>
    <col min="4626" max="4626" width="10.5" style="25" customWidth="1"/>
    <col min="4627" max="4627" width="7.375" style="25" customWidth="1"/>
    <col min="4628" max="4634" width="12.125" style="25" customWidth="1"/>
    <col min="4635" max="4640" width="14.125" style="25" customWidth="1"/>
    <col min="4641" max="4864" width="9" style="25"/>
    <col min="4865" max="4865" width="10.5" style="25" customWidth="1"/>
    <col min="4866" max="4866" width="9.625" style="25" customWidth="1"/>
    <col min="4867" max="4867" width="9.5" style="25" customWidth="1"/>
    <col min="4868" max="4868" width="9" style="25"/>
    <col min="4869" max="4869" width="9.25" style="25" customWidth="1"/>
    <col min="4870" max="4870" width="9" style="25"/>
    <col min="4871" max="4871" width="10" style="25" customWidth="1"/>
    <col min="4872" max="4872" width="9" style="25"/>
    <col min="4873" max="4873" width="9.875" style="25" customWidth="1"/>
    <col min="4874" max="4874" width="9.25" style="25" customWidth="1"/>
    <col min="4875" max="4875" width="7.25" style="25" customWidth="1"/>
    <col min="4876" max="4876" width="10.5" style="25" customWidth="1"/>
    <col min="4877" max="4877" width="6.875" style="25" customWidth="1"/>
    <col min="4878" max="4878" width="10" style="25" customWidth="1"/>
    <col min="4879" max="4879" width="6.875" style="25" customWidth="1"/>
    <col min="4880" max="4880" width="10.5" style="25" customWidth="1"/>
    <col min="4881" max="4881" width="7" style="25" customWidth="1"/>
    <col min="4882" max="4882" width="10.5" style="25" customWidth="1"/>
    <col min="4883" max="4883" width="7.375" style="25" customWidth="1"/>
    <col min="4884" max="4890" width="12.125" style="25" customWidth="1"/>
    <col min="4891" max="4896" width="14.125" style="25" customWidth="1"/>
    <col min="4897" max="5120" width="9" style="25"/>
    <col min="5121" max="5121" width="10.5" style="25" customWidth="1"/>
    <col min="5122" max="5122" width="9.625" style="25" customWidth="1"/>
    <col min="5123" max="5123" width="9.5" style="25" customWidth="1"/>
    <col min="5124" max="5124" width="9" style="25"/>
    <col min="5125" max="5125" width="9.25" style="25" customWidth="1"/>
    <col min="5126" max="5126" width="9" style="25"/>
    <col min="5127" max="5127" width="10" style="25" customWidth="1"/>
    <col min="5128" max="5128" width="9" style="25"/>
    <col min="5129" max="5129" width="9.875" style="25" customWidth="1"/>
    <col min="5130" max="5130" width="9.25" style="25" customWidth="1"/>
    <col min="5131" max="5131" width="7.25" style="25" customWidth="1"/>
    <col min="5132" max="5132" width="10.5" style="25" customWidth="1"/>
    <col min="5133" max="5133" width="6.875" style="25" customWidth="1"/>
    <col min="5134" max="5134" width="10" style="25" customWidth="1"/>
    <col min="5135" max="5135" width="6.875" style="25" customWidth="1"/>
    <col min="5136" max="5136" width="10.5" style="25" customWidth="1"/>
    <col min="5137" max="5137" width="7" style="25" customWidth="1"/>
    <col min="5138" max="5138" width="10.5" style="25" customWidth="1"/>
    <col min="5139" max="5139" width="7.375" style="25" customWidth="1"/>
    <col min="5140" max="5146" width="12.125" style="25" customWidth="1"/>
    <col min="5147" max="5152" width="14.125" style="25" customWidth="1"/>
    <col min="5153" max="5376" width="9" style="25"/>
    <col min="5377" max="5377" width="10.5" style="25" customWidth="1"/>
    <col min="5378" max="5378" width="9.625" style="25" customWidth="1"/>
    <col min="5379" max="5379" width="9.5" style="25" customWidth="1"/>
    <col min="5380" max="5380" width="9" style="25"/>
    <col min="5381" max="5381" width="9.25" style="25" customWidth="1"/>
    <col min="5382" max="5382" width="9" style="25"/>
    <col min="5383" max="5383" width="10" style="25" customWidth="1"/>
    <col min="5384" max="5384" width="9" style="25"/>
    <col min="5385" max="5385" width="9.875" style="25" customWidth="1"/>
    <col min="5386" max="5386" width="9.25" style="25" customWidth="1"/>
    <col min="5387" max="5387" width="7.25" style="25" customWidth="1"/>
    <col min="5388" max="5388" width="10.5" style="25" customWidth="1"/>
    <col min="5389" max="5389" width="6.875" style="25" customWidth="1"/>
    <col min="5390" max="5390" width="10" style="25" customWidth="1"/>
    <col min="5391" max="5391" width="6.875" style="25" customWidth="1"/>
    <col min="5392" max="5392" width="10.5" style="25" customWidth="1"/>
    <col min="5393" max="5393" width="7" style="25" customWidth="1"/>
    <col min="5394" max="5394" width="10.5" style="25" customWidth="1"/>
    <col min="5395" max="5395" width="7.375" style="25" customWidth="1"/>
    <col min="5396" max="5402" width="12.125" style="25" customWidth="1"/>
    <col min="5403" max="5408" width="14.125" style="25" customWidth="1"/>
    <col min="5409" max="5632" width="9" style="25"/>
    <col min="5633" max="5633" width="10.5" style="25" customWidth="1"/>
    <col min="5634" max="5634" width="9.625" style="25" customWidth="1"/>
    <col min="5635" max="5635" width="9.5" style="25" customWidth="1"/>
    <col min="5636" max="5636" width="9" style="25"/>
    <col min="5637" max="5637" width="9.25" style="25" customWidth="1"/>
    <col min="5638" max="5638" width="9" style="25"/>
    <col min="5639" max="5639" width="10" style="25" customWidth="1"/>
    <col min="5640" max="5640" width="9" style="25"/>
    <col min="5641" max="5641" width="9.875" style="25" customWidth="1"/>
    <col min="5642" max="5642" width="9.25" style="25" customWidth="1"/>
    <col min="5643" max="5643" width="7.25" style="25" customWidth="1"/>
    <col min="5644" max="5644" width="10.5" style="25" customWidth="1"/>
    <col min="5645" max="5645" width="6.875" style="25" customWidth="1"/>
    <col min="5646" max="5646" width="10" style="25" customWidth="1"/>
    <col min="5647" max="5647" width="6.875" style="25" customWidth="1"/>
    <col min="5648" max="5648" width="10.5" style="25" customWidth="1"/>
    <col min="5649" max="5649" width="7" style="25" customWidth="1"/>
    <col min="5650" max="5650" width="10.5" style="25" customWidth="1"/>
    <col min="5651" max="5651" width="7.375" style="25" customWidth="1"/>
    <col min="5652" max="5658" width="12.125" style="25" customWidth="1"/>
    <col min="5659" max="5664" width="14.125" style="25" customWidth="1"/>
    <col min="5665" max="5888" width="9" style="25"/>
    <col min="5889" max="5889" width="10.5" style="25" customWidth="1"/>
    <col min="5890" max="5890" width="9.625" style="25" customWidth="1"/>
    <col min="5891" max="5891" width="9.5" style="25" customWidth="1"/>
    <col min="5892" max="5892" width="9" style="25"/>
    <col min="5893" max="5893" width="9.25" style="25" customWidth="1"/>
    <col min="5894" max="5894" width="9" style="25"/>
    <col min="5895" max="5895" width="10" style="25" customWidth="1"/>
    <col min="5896" max="5896" width="9" style="25"/>
    <col min="5897" max="5897" width="9.875" style="25" customWidth="1"/>
    <col min="5898" max="5898" width="9.25" style="25" customWidth="1"/>
    <col min="5899" max="5899" width="7.25" style="25" customWidth="1"/>
    <col min="5900" max="5900" width="10.5" style="25" customWidth="1"/>
    <col min="5901" max="5901" width="6.875" style="25" customWidth="1"/>
    <col min="5902" max="5902" width="10" style="25" customWidth="1"/>
    <col min="5903" max="5903" width="6.875" style="25" customWidth="1"/>
    <col min="5904" max="5904" width="10.5" style="25" customWidth="1"/>
    <col min="5905" max="5905" width="7" style="25" customWidth="1"/>
    <col min="5906" max="5906" width="10.5" style="25" customWidth="1"/>
    <col min="5907" max="5907" width="7.375" style="25" customWidth="1"/>
    <col min="5908" max="5914" width="12.125" style="25" customWidth="1"/>
    <col min="5915" max="5920" width="14.125" style="25" customWidth="1"/>
    <col min="5921" max="6144" width="9" style="25"/>
    <col min="6145" max="6145" width="10.5" style="25" customWidth="1"/>
    <col min="6146" max="6146" width="9.625" style="25" customWidth="1"/>
    <col min="6147" max="6147" width="9.5" style="25" customWidth="1"/>
    <col min="6148" max="6148" width="9" style="25"/>
    <col min="6149" max="6149" width="9.25" style="25" customWidth="1"/>
    <col min="6150" max="6150" width="9" style="25"/>
    <col min="6151" max="6151" width="10" style="25" customWidth="1"/>
    <col min="6152" max="6152" width="9" style="25"/>
    <col min="6153" max="6153" width="9.875" style="25" customWidth="1"/>
    <col min="6154" max="6154" width="9.25" style="25" customWidth="1"/>
    <col min="6155" max="6155" width="7.25" style="25" customWidth="1"/>
    <col min="6156" max="6156" width="10.5" style="25" customWidth="1"/>
    <col min="6157" max="6157" width="6.875" style="25" customWidth="1"/>
    <col min="6158" max="6158" width="10" style="25" customWidth="1"/>
    <col min="6159" max="6159" width="6.875" style="25" customWidth="1"/>
    <col min="6160" max="6160" width="10.5" style="25" customWidth="1"/>
    <col min="6161" max="6161" width="7" style="25" customWidth="1"/>
    <col min="6162" max="6162" width="10.5" style="25" customWidth="1"/>
    <col min="6163" max="6163" width="7.375" style="25" customWidth="1"/>
    <col min="6164" max="6170" width="12.125" style="25" customWidth="1"/>
    <col min="6171" max="6176" width="14.125" style="25" customWidth="1"/>
    <col min="6177" max="6400" width="9" style="25"/>
    <col min="6401" max="6401" width="10.5" style="25" customWidth="1"/>
    <col min="6402" max="6402" width="9.625" style="25" customWidth="1"/>
    <col min="6403" max="6403" width="9.5" style="25" customWidth="1"/>
    <col min="6404" max="6404" width="9" style="25"/>
    <col min="6405" max="6405" width="9.25" style="25" customWidth="1"/>
    <col min="6406" max="6406" width="9" style="25"/>
    <col min="6407" max="6407" width="10" style="25" customWidth="1"/>
    <col min="6408" max="6408" width="9" style="25"/>
    <col min="6409" max="6409" width="9.875" style="25" customWidth="1"/>
    <col min="6410" max="6410" width="9.25" style="25" customWidth="1"/>
    <col min="6411" max="6411" width="7.25" style="25" customWidth="1"/>
    <col min="6412" max="6412" width="10.5" style="25" customWidth="1"/>
    <col min="6413" max="6413" width="6.875" style="25" customWidth="1"/>
    <col min="6414" max="6414" width="10" style="25" customWidth="1"/>
    <col min="6415" max="6415" width="6.875" style="25" customWidth="1"/>
    <col min="6416" max="6416" width="10.5" style="25" customWidth="1"/>
    <col min="6417" max="6417" width="7" style="25" customWidth="1"/>
    <col min="6418" max="6418" width="10.5" style="25" customWidth="1"/>
    <col min="6419" max="6419" width="7.375" style="25" customWidth="1"/>
    <col min="6420" max="6426" width="12.125" style="25" customWidth="1"/>
    <col min="6427" max="6432" width="14.125" style="25" customWidth="1"/>
    <col min="6433" max="6656" width="9" style="25"/>
    <col min="6657" max="6657" width="10.5" style="25" customWidth="1"/>
    <col min="6658" max="6658" width="9.625" style="25" customWidth="1"/>
    <col min="6659" max="6659" width="9.5" style="25" customWidth="1"/>
    <col min="6660" max="6660" width="9" style="25"/>
    <col min="6661" max="6661" width="9.25" style="25" customWidth="1"/>
    <col min="6662" max="6662" width="9" style="25"/>
    <col min="6663" max="6663" width="10" style="25" customWidth="1"/>
    <col min="6664" max="6664" width="9" style="25"/>
    <col min="6665" max="6665" width="9.875" style="25" customWidth="1"/>
    <col min="6666" max="6666" width="9.25" style="25" customWidth="1"/>
    <col min="6667" max="6667" width="7.25" style="25" customWidth="1"/>
    <col min="6668" max="6668" width="10.5" style="25" customWidth="1"/>
    <col min="6669" max="6669" width="6.875" style="25" customWidth="1"/>
    <col min="6670" max="6670" width="10" style="25" customWidth="1"/>
    <col min="6671" max="6671" width="6.875" style="25" customWidth="1"/>
    <col min="6672" max="6672" width="10.5" style="25" customWidth="1"/>
    <col min="6673" max="6673" width="7" style="25" customWidth="1"/>
    <col min="6674" max="6674" width="10.5" style="25" customWidth="1"/>
    <col min="6675" max="6675" width="7.375" style="25" customWidth="1"/>
    <col min="6676" max="6682" width="12.125" style="25" customWidth="1"/>
    <col min="6683" max="6688" width="14.125" style="25" customWidth="1"/>
    <col min="6689" max="6912" width="9" style="25"/>
    <col min="6913" max="6913" width="10.5" style="25" customWidth="1"/>
    <col min="6914" max="6914" width="9.625" style="25" customWidth="1"/>
    <col min="6915" max="6915" width="9.5" style="25" customWidth="1"/>
    <col min="6916" max="6916" width="9" style="25"/>
    <col min="6917" max="6917" width="9.25" style="25" customWidth="1"/>
    <col min="6918" max="6918" width="9" style="25"/>
    <col min="6919" max="6919" width="10" style="25" customWidth="1"/>
    <col min="6920" max="6920" width="9" style="25"/>
    <col min="6921" max="6921" width="9.875" style="25" customWidth="1"/>
    <col min="6922" max="6922" width="9.25" style="25" customWidth="1"/>
    <col min="6923" max="6923" width="7.25" style="25" customWidth="1"/>
    <col min="6924" max="6924" width="10.5" style="25" customWidth="1"/>
    <col min="6925" max="6925" width="6.875" style="25" customWidth="1"/>
    <col min="6926" max="6926" width="10" style="25" customWidth="1"/>
    <col min="6927" max="6927" width="6.875" style="25" customWidth="1"/>
    <col min="6928" max="6928" width="10.5" style="25" customWidth="1"/>
    <col min="6929" max="6929" width="7" style="25" customWidth="1"/>
    <col min="6930" max="6930" width="10.5" style="25" customWidth="1"/>
    <col min="6931" max="6931" width="7.375" style="25" customWidth="1"/>
    <col min="6932" max="6938" width="12.125" style="25" customWidth="1"/>
    <col min="6939" max="6944" width="14.125" style="25" customWidth="1"/>
    <col min="6945" max="7168" width="9" style="25"/>
    <col min="7169" max="7169" width="10.5" style="25" customWidth="1"/>
    <col min="7170" max="7170" width="9.625" style="25" customWidth="1"/>
    <col min="7171" max="7171" width="9.5" style="25" customWidth="1"/>
    <col min="7172" max="7172" width="9" style="25"/>
    <col min="7173" max="7173" width="9.25" style="25" customWidth="1"/>
    <col min="7174" max="7174" width="9" style="25"/>
    <col min="7175" max="7175" width="10" style="25" customWidth="1"/>
    <col min="7176" max="7176" width="9" style="25"/>
    <col min="7177" max="7177" width="9.875" style="25" customWidth="1"/>
    <col min="7178" max="7178" width="9.25" style="25" customWidth="1"/>
    <col min="7179" max="7179" width="7.25" style="25" customWidth="1"/>
    <col min="7180" max="7180" width="10.5" style="25" customWidth="1"/>
    <col min="7181" max="7181" width="6.875" style="25" customWidth="1"/>
    <col min="7182" max="7182" width="10" style="25" customWidth="1"/>
    <col min="7183" max="7183" width="6.875" style="25" customWidth="1"/>
    <col min="7184" max="7184" width="10.5" style="25" customWidth="1"/>
    <col min="7185" max="7185" width="7" style="25" customWidth="1"/>
    <col min="7186" max="7186" width="10.5" style="25" customWidth="1"/>
    <col min="7187" max="7187" width="7.375" style="25" customWidth="1"/>
    <col min="7188" max="7194" width="12.125" style="25" customWidth="1"/>
    <col min="7195" max="7200" width="14.125" style="25" customWidth="1"/>
    <col min="7201" max="7424" width="9" style="25"/>
    <col min="7425" max="7425" width="10.5" style="25" customWidth="1"/>
    <col min="7426" max="7426" width="9.625" style="25" customWidth="1"/>
    <col min="7427" max="7427" width="9.5" style="25" customWidth="1"/>
    <col min="7428" max="7428" width="9" style="25"/>
    <col min="7429" max="7429" width="9.25" style="25" customWidth="1"/>
    <col min="7430" max="7430" width="9" style="25"/>
    <col min="7431" max="7431" width="10" style="25" customWidth="1"/>
    <col min="7432" max="7432" width="9" style="25"/>
    <col min="7433" max="7433" width="9.875" style="25" customWidth="1"/>
    <col min="7434" max="7434" width="9.25" style="25" customWidth="1"/>
    <col min="7435" max="7435" width="7.25" style="25" customWidth="1"/>
    <col min="7436" max="7436" width="10.5" style="25" customWidth="1"/>
    <col min="7437" max="7437" width="6.875" style="25" customWidth="1"/>
    <col min="7438" max="7438" width="10" style="25" customWidth="1"/>
    <col min="7439" max="7439" width="6.875" style="25" customWidth="1"/>
    <col min="7440" max="7440" width="10.5" style="25" customWidth="1"/>
    <col min="7441" max="7441" width="7" style="25" customWidth="1"/>
    <col min="7442" max="7442" width="10.5" style="25" customWidth="1"/>
    <col min="7443" max="7443" width="7.375" style="25" customWidth="1"/>
    <col min="7444" max="7450" width="12.125" style="25" customWidth="1"/>
    <col min="7451" max="7456" width="14.125" style="25" customWidth="1"/>
    <col min="7457" max="7680" width="9" style="25"/>
    <col min="7681" max="7681" width="10.5" style="25" customWidth="1"/>
    <col min="7682" max="7682" width="9.625" style="25" customWidth="1"/>
    <col min="7683" max="7683" width="9.5" style="25" customWidth="1"/>
    <col min="7684" max="7684" width="9" style="25"/>
    <col min="7685" max="7685" width="9.25" style="25" customWidth="1"/>
    <col min="7686" max="7686" width="9" style="25"/>
    <col min="7687" max="7687" width="10" style="25" customWidth="1"/>
    <col min="7688" max="7688" width="9" style="25"/>
    <col min="7689" max="7689" width="9.875" style="25" customWidth="1"/>
    <col min="7690" max="7690" width="9.25" style="25" customWidth="1"/>
    <col min="7691" max="7691" width="7.25" style="25" customWidth="1"/>
    <col min="7692" max="7692" width="10.5" style="25" customWidth="1"/>
    <col min="7693" max="7693" width="6.875" style="25" customWidth="1"/>
    <col min="7694" max="7694" width="10" style="25" customWidth="1"/>
    <col min="7695" max="7695" width="6.875" style="25" customWidth="1"/>
    <col min="7696" max="7696" width="10.5" style="25" customWidth="1"/>
    <col min="7697" max="7697" width="7" style="25" customWidth="1"/>
    <col min="7698" max="7698" width="10.5" style="25" customWidth="1"/>
    <col min="7699" max="7699" width="7.375" style="25" customWidth="1"/>
    <col min="7700" max="7706" width="12.125" style="25" customWidth="1"/>
    <col min="7707" max="7712" width="14.125" style="25" customWidth="1"/>
    <col min="7713" max="7936" width="9" style="25"/>
    <col min="7937" max="7937" width="10.5" style="25" customWidth="1"/>
    <col min="7938" max="7938" width="9.625" style="25" customWidth="1"/>
    <col min="7939" max="7939" width="9.5" style="25" customWidth="1"/>
    <col min="7940" max="7940" width="9" style="25"/>
    <col min="7941" max="7941" width="9.25" style="25" customWidth="1"/>
    <col min="7942" max="7942" width="9" style="25"/>
    <col min="7943" max="7943" width="10" style="25" customWidth="1"/>
    <col min="7944" max="7944" width="9" style="25"/>
    <col min="7945" max="7945" width="9.875" style="25" customWidth="1"/>
    <col min="7946" max="7946" width="9.25" style="25" customWidth="1"/>
    <col min="7947" max="7947" width="7.25" style="25" customWidth="1"/>
    <col min="7948" max="7948" width="10.5" style="25" customWidth="1"/>
    <col min="7949" max="7949" width="6.875" style="25" customWidth="1"/>
    <col min="7950" max="7950" width="10" style="25" customWidth="1"/>
    <col min="7951" max="7951" width="6.875" style="25" customWidth="1"/>
    <col min="7952" max="7952" width="10.5" style="25" customWidth="1"/>
    <col min="7953" max="7953" width="7" style="25" customWidth="1"/>
    <col min="7954" max="7954" width="10.5" style="25" customWidth="1"/>
    <col min="7955" max="7955" width="7.375" style="25" customWidth="1"/>
    <col min="7956" max="7962" width="12.125" style="25" customWidth="1"/>
    <col min="7963" max="7968" width="14.125" style="25" customWidth="1"/>
    <col min="7969" max="8192" width="9" style="25"/>
    <col min="8193" max="8193" width="10.5" style="25" customWidth="1"/>
    <col min="8194" max="8194" width="9.625" style="25" customWidth="1"/>
    <col min="8195" max="8195" width="9.5" style="25" customWidth="1"/>
    <col min="8196" max="8196" width="9" style="25"/>
    <col min="8197" max="8197" width="9.25" style="25" customWidth="1"/>
    <col min="8198" max="8198" width="9" style="25"/>
    <col min="8199" max="8199" width="10" style="25" customWidth="1"/>
    <col min="8200" max="8200" width="9" style="25"/>
    <col min="8201" max="8201" width="9.875" style="25" customWidth="1"/>
    <col min="8202" max="8202" width="9.25" style="25" customWidth="1"/>
    <col min="8203" max="8203" width="7.25" style="25" customWidth="1"/>
    <col min="8204" max="8204" width="10.5" style="25" customWidth="1"/>
    <col min="8205" max="8205" width="6.875" style="25" customWidth="1"/>
    <col min="8206" max="8206" width="10" style="25" customWidth="1"/>
    <col min="8207" max="8207" width="6.875" style="25" customWidth="1"/>
    <col min="8208" max="8208" width="10.5" style="25" customWidth="1"/>
    <col min="8209" max="8209" width="7" style="25" customWidth="1"/>
    <col min="8210" max="8210" width="10.5" style="25" customWidth="1"/>
    <col min="8211" max="8211" width="7.375" style="25" customWidth="1"/>
    <col min="8212" max="8218" width="12.125" style="25" customWidth="1"/>
    <col min="8219" max="8224" width="14.125" style="25" customWidth="1"/>
    <col min="8225" max="8448" width="9" style="25"/>
    <col min="8449" max="8449" width="10.5" style="25" customWidth="1"/>
    <col min="8450" max="8450" width="9.625" style="25" customWidth="1"/>
    <col min="8451" max="8451" width="9.5" style="25" customWidth="1"/>
    <col min="8452" max="8452" width="9" style="25"/>
    <col min="8453" max="8453" width="9.25" style="25" customWidth="1"/>
    <col min="8454" max="8454" width="9" style="25"/>
    <col min="8455" max="8455" width="10" style="25" customWidth="1"/>
    <col min="8456" max="8456" width="9" style="25"/>
    <col min="8457" max="8457" width="9.875" style="25" customWidth="1"/>
    <col min="8458" max="8458" width="9.25" style="25" customWidth="1"/>
    <col min="8459" max="8459" width="7.25" style="25" customWidth="1"/>
    <col min="8460" max="8460" width="10.5" style="25" customWidth="1"/>
    <col min="8461" max="8461" width="6.875" style="25" customWidth="1"/>
    <col min="8462" max="8462" width="10" style="25" customWidth="1"/>
    <col min="8463" max="8463" width="6.875" style="25" customWidth="1"/>
    <col min="8464" max="8464" width="10.5" style="25" customWidth="1"/>
    <col min="8465" max="8465" width="7" style="25" customWidth="1"/>
    <col min="8466" max="8466" width="10.5" style="25" customWidth="1"/>
    <col min="8467" max="8467" width="7.375" style="25" customWidth="1"/>
    <col min="8468" max="8474" width="12.125" style="25" customWidth="1"/>
    <col min="8475" max="8480" width="14.125" style="25" customWidth="1"/>
    <col min="8481" max="8704" width="9" style="25"/>
    <col min="8705" max="8705" width="10.5" style="25" customWidth="1"/>
    <col min="8706" max="8706" width="9.625" style="25" customWidth="1"/>
    <col min="8707" max="8707" width="9.5" style="25" customWidth="1"/>
    <col min="8708" max="8708" width="9" style="25"/>
    <col min="8709" max="8709" width="9.25" style="25" customWidth="1"/>
    <col min="8710" max="8710" width="9" style="25"/>
    <col min="8711" max="8711" width="10" style="25" customWidth="1"/>
    <col min="8712" max="8712" width="9" style="25"/>
    <col min="8713" max="8713" width="9.875" style="25" customWidth="1"/>
    <col min="8714" max="8714" width="9.25" style="25" customWidth="1"/>
    <col min="8715" max="8715" width="7.25" style="25" customWidth="1"/>
    <col min="8716" max="8716" width="10.5" style="25" customWidth="1"/>
    <col min="8717" max="8717" width="6.875" style="25" customWidth="1"/>
    <col min="8718" max="8718" width="10" style="25" customWidth="1"/>
    <col min="8719" max="8719" width="6.875" style="25" customWidth="1"/>
    <col min="8720" max="8720" width="10.5" style="25" customWidth="1"/>
    <col min="8721" max="8721" width="7" style="25" customWidth="1"/>
    <col min="8722" max="8722" width="10.5" style="25" customWidth="1"/>
    <col min="8723" max="8723" width="7.375" style="25" customWidth="1"/>
    <col min="8724" max="8730" width="12.125" style="25" customWidth="1"/>
    <col min="8731" max="8736" width="14.125" style="25" customWidth="1"/>
    <col min="8737" max="8960" width="9" style="25"/>
    <col min="8961" max="8961" width="10.5" style="25" customWidth="1"/>
    <col min="8962" max="8962" width="9.625" style="25" customWidth="1"/>
    <col min="8963" max="8963" width="9.5" style="25" customWidth="1"/>
    <col min="8964" max="8964" width="9" style="25"/>
    <col min="8965" max="8965" width="9.25" style="25" customWidth="1"/>
    <col min="8966" max="8966" width="9" style="25"/>
    <col min="8967" max="8967" width="10" style="25" customWidth="1"/>
    <col min="8968" max="8968" width="9" style="25"/>
    <col min="8969" max="8969" width="9.875" style="25" customWidth="1"/>
    <col min="8970" max="8970" width="9.25" style="25" customWidth="1"/>
    <col min="8971" max="8971" width="7.25" style="25" customWidth="1"/>
    <col min="8972" max="8972" width="10.5" style="25" customWidth="1"/>
    <col min="8973" max="8973" width="6.875" style="25" customWidth="1"/>
    <col min="8974" max="8974" width="10" style="25" customWidth="1"/>
    <col min="8975" max="8975" width="6.875" style="25" customWidth="1"/>
    <col min="8976" max="8976" width="10.5" style="25" customWidth="1"/>
    <col min="8977" max="8977" width="7" style="25" customWidth="1"/>
    <col min="8978" max="8978" width="10.5" style="25" customWidth="1"/>
    <col min="8979" max="8979" width="7.375" style="25" customWidth="1"/>
    <col min="8980" max="8986" width="12.125" style="25" customWidth="1"/>
    <col min="8987" max="8992" width="14.125" style="25" customWidth="1"/>
    <col min="8993" max="9216" width="9" style="25"/>
    <col min="9217" max="9217" width="10.5" style="25" customWidth="1"/>
    <col min="9218" max="9218" width="9.625" style="25" customWidth="1"/>
    <col min="9219" max="9219" width="9.5" style="25" customWidth="1"/>
    <col min="9220" max="9220" width="9" style="25"/>
    <col min="9221" max="9221" width="9.25" style="25" customWidth="1"/>
    <col min="9222" max="9222" width="9" style="25"/>
    <col min="9223" max="9223" width="10" style="25" customWidth="1"/>
    <col min="9224" max="9224" width="9" style="25"/>
    <col min="9225" max="9225" width="9.875" style="25" customWidth="1"/>
    <col min="9226" max="9226" width="9.25" style="25" customWidth="1"/>
    <col min="9227" max="9227" width="7.25" style="25" customWidth="1"/>
    <col min="9228" max="9228" width="10.5" style="25" customWidth="1"/>
    <col min="9229" max="9229" width="6.875" style="25" customWidth="1"/>
    <col min="9230" max="9230" width="10" style="25" customWidth="1"/>
    <col min="9231" max="9231" width="6.875" style="25" customWidth="1"/>
    <col min="9232" max="9232" width="10.5" style="25" customWidth="1"/>
    <col min="9233" max="9233" width="7" style="25" customWidth="1"/>
    <col min="9234" max="9234" width="10.5" style="25" customWidth="1"/>
    <col min="9235" max="9235" width="7.375" style="25" customWidth="1"/>
    <col min="9236" max="9242" width="12.125" style="25" customWidth="1"/>
    <col min="9243" max="9248" width="14.125" style="25" customWidth="1"/>
    <col min="9249" max="9472" width="9" style="25"/>
    <col min="9473" max="9473" width="10.5" style="25" customWidth="1"/>
    <col min="9474" max="9474" width="9.625" style="25" customWidth="1"/>
    <col min="9475" max="9475" width="9.5" style="25" customWidth="1"/>
    <col min="9476" max="9476" width="9" style="25"/>
    <col min="9477" max="9477" width="9.25" style="25" customWidth="1"/>
    <col min="9478" max="9478" width="9" style="25"/>
    <col min="9479" max="9479" width="10" style="25" customWidth="1"/>
    <col min="9480" max="9480" width="9" style="25"/>
    <col min="9481" max="9481" width="9.875" style="25" customWidth="1"/>
    <col min="9482" max="9482" width="9.25" style="25" customWidth="1"/>
    <col min="9483" max="9483" width="7.25" style="25" customWidth="1"/>
    <col min="9484" max="9484" width="10.5" style="25" customWidth="1"/>
    <col min="9485" max="9485" width="6.875" style="25" customWidth="1"/>
    <col min="9486" max="9486" width="10" style="25" customWidth="1"/>
    <col min="9487" max="9487" width="6.875" style="25" customWidth="1"/>
    <col min="9488" max="9488" width="10.5" style="25" customWidth="1"/>
    <col min="9489" max="9489" width="7" style="25" customWidth="1"/>
    <col min="9490" max="9490" width="10.5" style="25" customWidth="1"/>
    <col min="9491" max="9491" width="7.375" style="25" customWidth="1"/>
    <col min="9492" max="9498" width="12.125" style="25" customWidth="1"/>
    <col min="9499" max="9504" width="14.125" style="25" customWidth="1"/>
    <col min="9505" max="9728" width="9" style="25"/>
    <col min="9729" max="9729" width="10.5" style="25" customWidth="1"/>
    <col min="9730" max="9730" width="9.625" style="25" customWidth="1"/>
    <col min="9731" max="9731" width="9.5" style="25" customWidth="1"/>
    <col min="9732" max="9732" width="9" style="25"/>
    <col min="9733" max="9733" width="9.25" style="25" customWidth="1"/>
    <col min="9734" max="9734" width="9" style="25"/>
    <col min="9735" max="9735" width="10" style="25" customWidth="1"/>
    <col min="9736" max="9736" width="9" style="25"/>
    <col min="9737" max="9737" width="9.875" style="25" customWidth="1"/>
    <col min="9738" max="9738" width="9.25" style="25" customWidth="1"/>
    <col min="9739" max="9739" width="7.25" style="25" customWidth="1"/>
    <col min="9740" max="9740" width="10.5" style="25" customWidth="1"/>
    <col min="9741" max="9741" width="6.875" style="25" customWidth="1"/>
    <col min="9742" max="9742" width="10" style="25" customWidth="1"/>
    <col min="9743" max="9743" width="6.875" style="25" customWidth="1"/>
    <col min="9744" max="9744" width="10.5" style="25" customWidth="1"/>
    <col min="9745" max="9745" width="7" style="25" customWidth="1"/>
    <col min="9746" max="9746" width="10.5" style="25" customWidth="1"/>
    <col min="9747" max="9747" width="7.375" style="25" customWidth="1"/>
    <col min="9748" max="9754" width="12.125" style="25" customWidth="1"/>
    <col min="9755" max="9760" width="14.125" style="25" customWidth="1"/>
    <col min="9761" max="9984" width="9" style="25"/>
    <col min="9985" max="9985" width="10.5" style="25" customWidth="1"/>
    <col min="9986" max="9986" width="9.625" style="25" customWidth="1"/>
    <col min="9987" max="9987" width="9.5" style="25" customWidth="1"/>
    <col min="9988" max="9988" width="9" style="25"/>
    <col min="9989" max="9989" width="9.25" style="25" customWidth="1"/>
    <col min="9990" max="9990" width="9" style="25"/>
    <col min="9991" max="9991" width="10" style="25" customWidth="1"/>
    <col min="9992" max="9992" width="9" style="25"/>
    <col min="9993" max="9993" width="9.875" style="25" customWidth="1"/>
    <col min="9994" max="9994" width="9.25" style="25" customWidth="1"/>
    <col min="9995" max="9995" width="7.25" style="25" customWidth="1"/>
    <col min="9996" max="9996" width="10.5" style="25" customWidth="1"/>
    <col min="9997" max="9997" width="6.875" style="25" customWidth="1"/>
    <col min="9998" max="9998" width="10" style="25" customWidth="1"/>
    <col min="9999" max="9999" width="6.875" style="25" customWidth="1"/>
    <col min="10000" max="10000" width="10.5" style="25" customWidth="1"/>
    <col min="10001" max="10001" width="7" style="25" customWidth="1"/>
    <col min="10002" max="10002" width="10.5" style="25" customWidth="1"/>
    <col min="10003" max="10003" width="7.375" style="25" customWidth="1"/>
    <col min="10004" max="10010" width="12.125" style="25" customWidth="1"/>
    <col min="10011" max="10016" width="14.125" style="25" customWidth="1"/>
    <col min="10017" max="10240" width="9" style="25"/>
    <col min="10241" max="10241" width="10.5" style="25" customWidth="1"/>
    <col min="10242" max="10242" width="9.625" style="25" customWidth="1"/>
    <col min="10243" max="10243" width="9.5" style="25" customWidth="1"/>
    <col min="10244" max="10244" width="9" style="25"/>
    <col min="10245" max="10245" width="9.25" style="25" customWidth="1"/>
    <col min="10246" max="10246" width="9" style="25"/>
    <col min="10247" max="10247" width="10" style="25" customWidth="1"/>
    <col min="10248" max="10248" width="9" style="25"/>
    <col min="10249" max="10249" width="9.875" style="25" customWidth="1"/>
    <col min="10250" max="10250" width="9.25" style="25" customWidth="1"/>
    <col min="10251" max="10251" width="7.25" style="25" customWidth="1"/>
    <col min="10252" max="10252" width="10.5" style="25" customWidth="1"/>
    <col min="10253" max="10253" width="6.875" style="25" customWidth="1"/>
    <col min="10254" max="10254" width="10" style="25" customWidth="1"/>
    <col min="10255" max="10255" width="6.875" style="25" customWidth="1"/>
    <col min="10256" max="10256" width="10.5" style="25" customWidth="1"/>
    <col min="10257" max="10257" width="7" style="25" customWidth="1"/>
    <col min="10258" max="10258" width="10.5" style="25" customWidth="1"/>
    <col min="10259" max="10259" width="7.375" style="25" customWidth="1"/>
    <col min="10260" max="10266" width="12.125" style="25" customWidth="1"/>
    <col min="10267" max="10272" width="14.125" style="25" customWidth="1"/>
    <col min="10273" max="10496" width="9" style="25"/>
    <col min="10497" max="10497" width="10.5" style="25" customWidth="1"/>
    <col min="10498" max="10498" width="9.625" style="25" customWidth="1"/>
    <col min="10499" max="10499" width="9.5" style="25" customWidth="1"/>
    <col min="10500" max="10500" width="9" style="25"/>
    <col min="10501" max="10501" width="9.25" style="25" customWidth="1"/>
    <col min="10502" max="10502" width="9" style="25"/>
    <col min="10503" max="10503" width="10" style="25" customWidth="1"/>
    <col min="10504" max="10504" width="9" style="25"/>
    <col min="10505" max="10505" width="9.875" style="25" customWidth="1"/>
    <col min="10506" max="10506" width="9.25" style="25" customWidth="1"/>
    <col min="10507" max="10507" width="7.25" style="25" customWidth="1"/>
    <col min="10508" max="10508" width="10.5" style="25" customWidth="1"/>
    <col min="10509" max="10509" width="6.875" style="25" customWidth="1"/>
    <col min="10510" max="10510" width="10" style="25" customWidth="1"/>
    <col min="10511" max="10511" width="6.875" style="25" customWidth="1"/>
    <col min="10512" max="10512" width="10.5" style="25" customWidth="1"/>
    <col min="10513" max="10513" width="7" style="25" customWidth="1"/>
    <col min="10514" max="10514" width="10.5" style="25" customWidth="1"/>
    <col min="10515" max="10515" width="7.375" style="25" customWidth="1"/>
    <col min="10516" max="10522" width="12.125" style="25" customWidth="1"/>
    <col min="10523" max="10528" width="14.125" style="25" customWidth="1"/>
    <col min="10529" max="10752" width="9" style="25"/>
    <col min="10753" max="10753" width="10.5" style="25" customWidth="1"/>
    <col min="10754" max="10754" width="9.625" style="25" customWidth="1"/>
    <col min="10755" max="10755" width="9.5" style="25" customWidth="1"/>
    <col min="10756" max="10756" width="9" style="25"/>
    <col min="10757" max="10757" width="9.25" style="25" customWidth="1"/>
    <col min="10758" max="10758" width="9" style="25"/>
    <col min="10759" max="10759" width="10" style="25" customWidth="1"/>
    <col min="10760" max="10760" width="9" style="25"/>
    <col min="10761" max="10761" width="9.875" style="25" customWidth="1"/>
    <col min="10762" max="10762" width="9.25" style="25" customWidth="1"/>
    <col min="10763" max="10763" width="7.25" style="25" customWidth="1"/>
    <col min="10764" max="10764" width="10.5" style="25" customWidth="1"/>
    <col min="10765" max="10765" width="6.875" style="25" customWidth="1"/>
    <col min="10766" max="10766" width="10" style="25" customWidth="1"/>
    <col min="10767" max="10767" width="6.875" style="25" customWidth="1"/>
    <col min="10768" max="10768" width="10.5" style="25" customWidth="1"/>
    <col min="10769" max="10769" width="7" style="25" customWidth="1"/>
    <col min="10770" max="10770" width="10.5" style="25" customWidth="1"/>
    <col min="10771" max="10771" width="7.375" style="25" customWidth="1"/>
    <col min="10772" max="10778" width="12.125" style="25" customWidth="1"/>
    <col min="10779" max="10784" width="14.125" style="25" customWidth="1"/>
    <col min="10785" max="11008" width="9" style="25"/>
    <col min="11009" max="11009" width="10.5" style="25" customWidth="1"/>
    <col min="11010" max="11010" width="9.625" style="25" customWidth="1"/>
    <col min="11011" max="11011" width="9.5" style="25" customWidth="1"/>
    <col min="11012" max="11012" width="9" style="25"/>
    <col min="11013" max="11013" width="9.25" style="25" customWidth="1"/>
    <col min="11014" max="11014" width="9" style="25"/>
    <col min="11015" max="11015" width="10" style="25" customWidth="1"/>
    <col min="11016" max="11016" width="9" style="25"/>
    <col min="11017" max="11017" width="9.875" style="25" customWidth="1"/>
    <col min="11018" max="11018" width="9.25" style="25" customWidth="1"/>
    <col min="11019" max="11019" width="7.25" style="25" customWidth="1"/>
    <col min="11020" max="11020" width="10.5" style="25" customWidth="1"/>
    <col min="11021" max="11021" width="6.875" style="25" customWidth="1"/>
    <col min="11022" max="11022" width="10" style="25" customWidth="1"/>
    <col min="11023" max="11023" width="6.875" style="25" customWidth="1"/>
    <col min="11024" max="11024" width="10.5" style="25" customWidth="1"/>
    <col min="11025" max="11025" width="7" style="25" customWidth="1"/>
    <col min="11026" max="11026" width="10.5" style="25" customWidth="1"/>
    <col min="11027" max="11027" width="7.375" style="25" customWidth="1"/>
    <col min="11028" max="11034" width="12.125" style="25" customWidth="1"/>
    <col min="11035" max="11040" width="14.125" style="25" customWidth="1"/>
    <col min="11041" max="11264" width="9" style="25"/>
    <col min="11265" max="11265" width="10.5" style="25" customWidth="1"/>
    <col min="11266" max="11266" width="9.625" style="25" customWidth="1"/>
    <col min="11267" max="11267" width="9.5" style="25" customWidth="1"/>
    <col min="11268" max="11268" width="9" style="25"/>
    <col min="11269" max="11269" width="9.25" style="25" customWidth="1"/>
    <col min="11270" max="11270" width="9" style="25"/>
    <col min="11271" max="11271" width="10" style="25" customWidth="1"/>
    <col min="11272" max="11272" width="9" style="25"/>
    <col min="11273" max="11273" width="9.875" style="25" customWidth="1"/>
    <col min="11274" max="11274" width="9.25" style="25" customWidth="1"/>
    <col min="11275" max="11275" width="7.25" style="25" customWidth="1"/>
    <col min="11276" max="11276" width="10.5" style="25" customWidth="1"/>
    <col min="11277" max="11277" width="6.875" style="25" customWidth="1"/>
    <col min="11278" max="11278" width="10" style="25" customWidth="1"/>
    <col min="11279" max="11279" width="6.875" style="25" customWidth="1"/>
    <col min="11280" max="11280" width="10.5" style="25" customWidth="1"/>
    <col min="11281" max="11281" width="7" style="25" customWidth="1"/>
    <col min="11282" max="11282" width="10.5" style="25" customWidth="1"/>
    <col min="11283" max="11283" width="7.375" style="25" customWidth="1"/>
    <col min="11284" max="11290" width="12.125" style="25" customWidth="1"/>
    <col min="11291" max="11296" width="14.125" style="25" customWidth="1"/>
    <col min="11297" max="11520" width="9" style="25"/>
    <col min="11521" max="11521" width="10.5" style="25" customWidth="1"/>
    <col min="11522" max="11522" width="9.625" style="25" customWidth="1"/>
    <col min="11523" max="11523" width="9.5" style="25" customWidth="1"/>
    <col min="11524" max="11524" width="9" style="25"/>
    <col min="11525" max="11525" width="9.25" style="25" customWidth="1"/>
    <col min="11526" max="11526" width="9" style="25"/>
    <col min="11527" max="11527" width="10" style="25" customWidth="1"/>
    <col min="11528" max="11528" width="9" style="25"/>
    <col min="11529" max="11529" width="9.875" style="25" customWidth="1"/>
    <col min="11530" max="11530" width="9.25" style="25" customWidth="1"/>
    <col min="11531" max="11531" width="7.25" style="25" customWidth="1"/>
    <col min="11532" max="11532" width="10.5" style="25" customWidth="1"/>
    <col min="11533" max="11533" width="6.875" style="25" customWidth="1"/>
    <col min="11534" max="11534" width="10" style="25" customWidth="1"/>
    <col min="11535" max="11535" width="6.875" style="25" customWidth="1"/>
    <col min="11536" max="11536" width="10.5" style="25" customWidth="1"/>
    <col min="11537" max="11537" width="7" style="25" customWidth="1"/>
    <col min="11538" max="11538" width="10.5" style="25" customWidth="1"/>
    <col min="11539" max="11539" width="7.375" style="25" customWidth="1"/>
    <col min="11540" max="11546" width="12.125" style="25" customWidth="1"/>
    <col min="11547" max="11552" width="14.125" style="25" customWidth="1"/>
    <col min="11553" max="11776" width="9" style="25"/>
    <col min="11777" max="11777" width="10.5" style="25" customWidth="1"/>
    <col min="11778" max="11778" width="9.625" style="25" customWidth="1"/>
    <col min="11779" max="11779" width="9.5" style="25" customWidth="1"/>
    <col min="11780" max="11780" width="9" style="25"/>
    <col min="11781" max="11781" width="9.25" style="25" customWidth="1"/>
    <col min="11782" max="11782" width="9" style="25"/>
    <col min="11783" max="11783" width="10" style="25" customWidth="1"/>
    <col min="11784" max="11784" width="9" style="25"/>
    <col min="11785" max="11785" width="9.875" style="25" customWidth="1"/>
    <col min="11786" max="11786" width="9.25" style="25" customWidth="1"/>
    <col min="11787" max="11787" width="7.25" style="25" customWidth="1"/>
    <col min="11788" max="11788" width="10.5" style="25" customWidth="1"/>
    <col min="11789" max="11789" width="6.875" style="25" customWidth="1"/>
    <col min="11790" max="11790" width="10" style="25" customWidth="1"/>
    <col min="11791" max="11791" width="6.875" style="25" customWidth="1"/>
    <col min="11792" max="11792" width="10.5" style="25" customWidth="1"/>
    <col min="11793" max="11793" width="7" style="25" customWidth="1"/>
    <col min="11794" max="11794" width="10.5" style="25" customWidth="1"/>
    <col min="11795" max="11795" width="7.375" style="25" customWidth="1"/>
    <col min="11796" max="11802" width="12.125" style="25" customWidth="1"/>
    <col min="11803" max="11808" width="14.125" style="25" customWidth="1"/>
    <col min="11809" max="12032" width="9" style="25"/>
    <col min="12033" max="12033" width="10.5" style="25" customWidth="1"/>
    <col min="12034" max="12034" width="9.625" style="25" customWidth="1"/>
    <col min="12035" max="12035" width="9.5" style="25" customWidth="1"/>
    <col min="12036" max="12036" width="9" style="25"/>
    <col min="12037" max="12037" width="9.25" style="25" customWidth="1"/>
    <col min="12038" max="12038" width="9" style="25"/>
    <col min="12039" max="12039" width="10" style="25" customWidth="1"/>
    <col min="12040" max="12040" width="9" style="25"/>
    <col min="12041" max="12041" width="9.875" style="25" customWidth="1"/>
    <col min="12042" max="12042" width="9.25" style="25" customWidth="1"/>
    <col min="12043" max="12043" width="7.25" style="25" customWidth="1"/>
    <col min="12044" max="12044" width="10.5" style="25" customWidth="1"/>
    <col min="12045" max="12045" width="6.875" style="25" customWidth="1"/>
    <col min="12046" max="12046" width="10" style="25" customWidth="1"/>
    <col min="12047" max="12047" width="6.875" style="25" customWidth="1"/>
    <col min="12048" max="12048" width="10.5" style="25" customWidth="1"/>
    <col min="12049" max="12049" width="7" style="25" customWidth="1"/>
    <col min="12050" max="12050" width="10.5" style="25" customWidth="1"/>
    <col min="12051" max="12051" width="7.375" style="25" customWidth="1"/>
    <col min="12052" max="12058" width="12.125" style="25" customWidth="1"/>
    <col min="12059" max="12064" width="14.125" style="25" customWidth="1"/>
    <col min="12065" max="12288" width="9" style="25"/>
    <col min="12289" max="12289" width="10.5" style="25" customWidth="1"/>
    <col min="12290" max="12290" width="9.625" style="25" customWidth="1"/>
    <col min="12291" max="12291" width="9.5" style="25" customWidth="1"/>
    <col min="12292" max="12292" width="9" style="25"/>
    <col min="12293" max="12293" width="9.25" style="25" customWidth="1"/>
    <col min="12294" max="12294" width="9" style="25"/>
    <col min="12295" max="12295" width="10" style="25" customWidth="1"/>
    <col min="12296" max="12296" width="9" style="25"/>
    <col min="12297" max="12297" width="9.875" style="25" customWidth="1"/>
    <col min="12298" max="12298" width="9.25" style="25" customWidth="1"/>
    <col min="12299" max="12299" width="7.25" style="25" customWidth="1"/>
    <col min="12300" max="12300" width="10.5" style="25" customWidth="1"/>
    <col min="12301" max="12301" width="6.875" style="25" customWidth="1"/>
    <col min="12302" max="12302" width="10" style="25" customWidth="1"/>
    <col min="12303" max="12303" width="6.875" style="25" customWidth="1"/>
    <col min="12304" max="12304" width="10.5" style="25" customWidth="1"/>
    <col min="12305" max="12305" width="7" style="25" customWidth="1"/>
    <col min="12306" max="12306" width="10.5" style="25" customWidth="1"/>
    <col min="12307" max="12307" width="7.375" style="25" customWidth="1"/>
    <col min="12308" max="12314" width="12.125" style="25" customWidth="1"/>
    <col min="12315" max="12320" width="14.125" style="25" customWidth="1"/>
    <col min="12321" max="12544" width="9" style="25"/>
    <col min="12545" max="12545" width="10.5" style="25" customWidth="1"/>
    <col min="12546" max="12546" width="9.625" style="25" customWidth="1"/>
    <col min="12547" max="12547" width="9.5" style="25" customWidth="1"/>
    <col min="12548" max="12548" width="9" style="25"/>
    <col min="12549" max="12549" width="9.25" style="25" customWidth="1"/>
    <col min="12550" max="12550" width="9" style="25"/>
    <col min="12551" max="12551" width="10" style="25" customWidth="1"/>
    <col min="12552" max="12552" width="9" style="25"/>
    <col min="12553" max="12553" width="9.875" style="25" customWidth="1"/>
    <col min="12554" max="12554" width="9.25" style="25" customWidth="1"/>
    <col min="12555" max="12555" width="7.25" style="25" customWidth="1"/>
    <col min="12556" max="12556" width="10.5" style="25" customWidth="1"/>
    <col min="12557" max="12557" width="6.875" style="25" customWidth="1"/>
    <col min="12558" max="12558" width="10" style="25" customWidth="1"/>
    <col min="12559" max="12559" width="6.875" style="25" customWidth="1"/>
    <col min="12560" max="12560" width="10.5" style="25" customWidth="1"/>
    <col min="12561" max="12561" width="7" style="25" customWidth="1"/>
    <col min="12562" max="12562" width="10.5" style="25" customWidth="1"/>
    <col min="12563" max="12563" width="7.375" style="25" customWidth="1"/>
    <col min="12564" max="12570" width="12.125" style="25" customWidth="1"/>
    <col min="12571" max="12576" width="14.125" style="25" customWidth="1"/>
    <col min="12577" max="12800" width="9" style="25"/>
    <col min="12801" max="12801" width="10.5" style="25" customWidth="1"/>
    <col min="12802" max="12802" width="9.625" style="25" customWidth="1"/>
    <col min="12803" max="12803" width="9.5" style="25" customWidth="1"/>
    <col min="12804" max="12804" width="9" style="25"/>
    <col min="12805" max="12805" width="9.25" style="25" customWidth="1"/>
    <col min="12806" max="12806" width="9" style="25"/>
    <col min="12807" max="12807" width="10" style="25" customWidth="1"/>
    <col min="12808" max="12808" width="9" style="25"/>
    <col min="12809" max="12809" width="9.875" style="25" customWidth="1"/>
    <col min="12810" max="12810" width="9.25" style="25" customWidth="1"/>
    <col min="12811" max="12811" width="7.25" style="25" customWidth="1"/>
    <col min="12812" max="12812" width="10.5" style="25" customWidth="1"/>
    <col min="12813" max="12813" width="6.875" style="25" customWidth="1"/>
    <col min="12814" max="12814" width="10" style="25" customWidth="1"/>
    <col min="12815" max="12815" width="6.875" style="25" customWidth="1"/>
    <col min="12816" max="12816" width="10.5" style="25" customWidth="1"/>
    <col min="12817" max="12817" width="7" style="25" customWidth="1"/>
    <col min="12818" max="12818" width="10.5" style="25" customWidth="1"/>
    <col min="12819" max="12819" width="7.375" style="25" customWidth="1"/>
    <col min="12820" max="12826" width="12.125" style="25" customWidth="1"/>
    <col min="12827" max="12832" width="14.125" style="25" customWidth="1"/>
    <col min="12833" max="13056" width="9" style="25"/>
    <col min="13057" max="13057" width="10.5" style="25" customWidth="1"/>
    <col min="13058" max="13058" width="9.625" style="25" customWidth="1"/>
    <col min="13059" max="13059" width="9.5" style="25" customWidth="1"/>
    <col min="13060" max="13060" width="9" style="25"/>
    <col min="13061" max="13061" width="9.25" style="25" customWidth="1"/>
    <col min="13062" max="13062" width="9" style="25"/>
    <col min="13063" max="13063" width="10" style="25" customWidth="1"/>
    <col min="13064" max="13064" width="9" style="25"/>
    <col min="13065" max="13065" width="9.875" style="25" customWidth="1"/>
    <col min="13066" max="13066" width="9.25" style="25" customWidth="1"/>
    <col min="13067" max="13067" width="7.25" style="25" customWidth="1"/>
    <col min="13068" max="13068" width="10.5" style="25" customWidth="1"/>
    <col min="13069" max="13069" width="6.875" style="25" customWidth="1"/>
    <col min="13070" max="13070" width="10" style="25" customWidth="1"/>
    <col min="13071" max="13071" width="6.875" style="25" customWidth="1"/>
    <col min="13072" max="13072" width="10.5" style="25" customWidth="1"/>
    <col min="13073" max="13073" width="7" style="25" customWidth="1"/>
    <col min="13074" max="13074" width="10.5" style="25" customWidth="1"/>
    <col min="13075" max="13075" width="7.375" style="25" customWidth="1"/>
    <col min="13076" max="13082" width="12.125" style="25" customWidth="1"/>
    <col min="13083" max="13088" width="14.125" style="25" customWidth="1"/>
    <col min="13089" max="13312" width="9" style="25"/>
    <col min="13313" max="13313" width="10.5" style="25" customWidth="1"/>
    <col min="13314" max="13314" width="9.625" style="25" customWidth="1"/>
    <col min="13315" max="13315" width="9.5" style="25" customWidth="1"/>
    <col min="13316" max="13316" width="9" style="25"/>
    <col min="13317" max="13317" width="9.25" style="25" customWidth="1"/>
    <col min="13318" max="13318" width="9" style="25"/>
    <col min="13319" max="13319" width="10" style="25" customWidth="1"/>
    <col min="13320" max="13320" width="9" style="25"/>
    <col min="13321" max="13321" width="9.875" style="25" customWidth="1"/>
    <col min="13322" max="13322" width="9.25" style="25" customWidth="1"/>
    <col min="13323" max="13323" width="7.25" style="25" customWidth="1"/>
    <col min="13324" max="13324" width="10.5" style="25" customWidth="1"/>
    <col min="13325" max="13325" width="6.875" style="25" customWidth="1"/>
    <col min="13326" max="13326" width="10" style="25" customWidth="1"/>
    <col min="13327" max="13327" width="6.875" style="25" customWidth="1"/>
    <col min="13328" max="13328" width="10.5" style="25" customWidth="1"/>
    <col min="13329" max="13329" width="7" style="25" customWidth="1"/>
    <col min="13330" max="13330" width="10.5" style="25" customWidth="1"/>
    <col min="13331" max="13331" width="7.375" style="25" customWidth="1"/>
    <col min="13332" max="13338" width="12.125" style="25" customWidth="1"/>
    <col min="13339" max="13344" width="14.125" style="25" customWidth="1"/>
    <col min="13345" max="13568" width="9" style="25"/>
    <col min="13569" max="13569" width="10.5" style="25" customWidth="1"/>
    <col min="13570" max="13570" width="9.625" style="25" customWidth="1"/>
    <col min="13571" max="13571" width="9.5" style="25" customWidth="1"/>
    <col min="13572" max="13572" width="9" style="25"/>
    <col min="13573" max="13573" width="9.25" style="25" customWidth="1"/>
    <col min="13574" max="13574" width="9" style="25"/>
    <col min="13575" max="13575" width="10" style="25" customWidth="1"/>
    <col min="13576" max="13576" width="9" style="25"/>
    <col min="13577" max="13577" width="9.875" style="25" customWidth="1"/>
    <col min="13578" max="13578" width="9.25" style="25" customWidth="1"/>
    <col min="13579" max="13579" width="7.25" style="25" customWidth="1"/>
    <col min="13580" max="13580" width="10.5" style="25" customWidth="1"/>
    <col min="13581" max="13581" width="6.875" style="25" customWidth="1"/>
    <col min="13582" max="13582" width="10" style="25" customWidth="1"/>
    <col min="13583" max="13583" width="6.875" style="25" customWidth="1"/>
    <col min="13584" max="13584" width="10.5" style="25" customWidth="1"/>
    <col min="13585" max="13585" width="7" style="25" customWidth="1"/>
    <col min="13586" max="13586" width="10.5" style="25" customWidth="1"/>
    <col min="13587" max="13587" width="7.375" style="25" customWidth="1"/>
    <col min="13588" max="13594" width="12.125" style="25" customWidth="1"/>
    <col min="13595" max="13600" width="14.125" style="25" customWidth="1"/>
    <col min="13601" max="13824" width="9" style="25"/>
    <col min="13825" max="13825" width="10.5" style="25" customWidth="1"/>
    <col min="13826" max="13826" width="9.625" style="25" customWidth="1"/>
    <col min="13827" max="13827" width="9.5" style="25" customWidth="1"/>
    <col min="13828" max="13828" width="9" style="25"/>
    <col min="13829" max="13829" width="9.25" style="25" customWidth="1"/>
    <col min="13830" max="13830" width="9" style="25"/>
    <col min="13831" max="13831" width="10" style="25" customWidth="1"/>
    <col min="13832" max="13832" width="9" style="25"/>
    <col min="13833" max="13833" width="9.875" style="25" customWidth="1"/>
    <col min="13834" max="13834" width="9.25" style="25" customWidth="1"/>
    <col min="13835" max="13835" width="7.25" style="25" customWidth="1"/>
    <col min="13836" max="13836" width="10.5" style="25" customWidth="1"/>
    <col min="13837" max="13837" width="6.875" style="25" customWidth="1"/>
    <col min="13838" max="13838" width="10" style="25" customWidth="1"/>
    <col min="13839" max="13839" width="6.875" style="25" customWidth="1"/>
    <col min="13840" max="13840" width="10.5" style="25" customWidth="1"/>
    <col min="13841" max="13841" width="7" style="25" customWidth="1"/>
    <col min="13842" max="13842" width="10.5" style="25" customWidth="1"/>
    <col min="13843" max="13843" width="7.375" style="25" customWidth="1"/>
    <col min="13844" max="13850" width="12.125" style="25" customWidth="1"/>
    <col min="13851" max="13856" width="14.125" style="25" customWidth="1"/>
    <col min="13857" max="14080" width="9" style="25"/>
    <col min="14081" max="14081" width="10.5" style="25" customWidth="1"/>
    <col min="14082" max="14082" width="9.625" style="25" customWidth="1"/>
    <col min="14083" max="14083" width="9.5" style="25" customWidth="1"/>
    <col min="14084" max="14084" width="9" style="25"/>
    <col min="14085" max="14085" width="9.25" style="25" customWidth="1"/>
    <col min="14086" max="14086" width="9" style="25"/>
    <col min="14087" max="14087" width="10" style="25" customWidth="1"/>
    <col min="14088" max="14088" width="9" style="25"/>
    <col min="14089" max="14089" width="9.875" style="25" customWidth="1"/>
    <col min="14090" max="14090" width="9.25" style="25" customWidth="1"/>
    <col min="14091" max="14091" width="7.25" style="25" customWidth="1"/>
    <col min="14092" max="14092" width="10.5" style="25" customWidth="1"/>
    <col min="14093" max="14093" width="6.875" style="25" customWidth="1"/>
    <col min="14094" max="14094" width="10" style="25" customWidth="1"/>
    <col min="14095" max="14095" width="6.875" style="25" customWidth="1"/>
    <col min="14096" max="14096" width="10.5" style="25" customWidth="1"/>
    <col min="14097" max="14097" width="7" style="25" customWidth="1"/>
    <col min="14098" max="14098" width="10.5" style="25" customWidth="1"/>
    <col min="14099" max="14099" width="7.375" style="25" customWidth="1"/>
    <col min="14100" max="14106" width="12.125" style="25" customWidth="1"/>
    <col min="14107" max="14112" width="14.125" style="25" customWidth="1"/>
    <col min="14113" max="14336" width="9" style="25"/>
    <col min="14337" max="14337" width="10.5" style="25" customWidth="1"/>
    <col min="14338" max="14338" width="9.625" style="25" customWidth="1"/>
    <col min="14339" max="14339" width="9.5" style="25" customWidth="1"/>
    <col min="14340" max="14340" width="9" style="25"/>
    <col min="14341" max="14341" width="9.25" style="25" customWidth="1"/>
    <col min="14342" max="14342" width="9" style="25"/>
    <col min="14343" max="14343" width="10" style="25" customWidth="1"/>
    <col min="14344" max="14344" width="9" style="25"/>
    <col min="14345" max="14345" width="9.875" style="25" customWidth="1"/>
    <col min="14346" max="14346" width="9.25" style="25" customWidth="1"/>
    <col min="14347" max="14347" width="7.25" style="25" customWidth="1"/>
    <col min="14348" max="14348" width="10.5" style="25" customWidth="1"/>
    <col min="14349" max="14349" width="6.875" style="25" customWidth="1"/>
    <col min="14350" max="14350" width="10" style="25" customWidth="1"/>
    <col min="14351" max="14351" width="6.875" style="25" customWidth="1"/>
    <col min="14352" max="14352" width="10.5" style="25" customWidth="1"/>
    <col min="14353" max="14353" width="7" style="25" customWidth="1"/>
    <col min="14354" max="14354" width="10.5" style="25" customWidth="1"/>
    <col min="14355" max="14355" width="7.375" style="25" customWidth="1"/>
    <col min="14356" max="14362" width="12.125" style="25" customWidth="1"/>
    <col min="14363" max="14368" width="14.125" style="25" customWidth="1"/>
    <col min="14369" max="14592" width="9" style="25"/>
    <col min="14593" max="14593" width="10.5" style="25" customWidth="1"/>
    <col min="14594" max="14594" width="9.625" style="25" customWidth="1"/>
    <col min="14595" max="14595" width="9.5" style="25" customWidth="1"/>
    <col min="14596" max="14596" width="9" style="25"/>
    <col min="14597" max="14597" width="9.25" style="25" customWidth="1"/>
    <col min="14598" max="14598" width="9" style="25"/>
    <col min="14599" max="14599" width="10" style="25" customWidth="1"/>
    <col min="14600" max="14600" width="9" style="25"/>
    <col min="14601" max="14601" width="9.875" style="25" customWidth="1"/>
    <col min="14602" max="14602" width="9.25" style="25" customWidth="1"/>
    <col min="14603" max="14603" width="7.25" style="25" customWidth="1"/>
    <col min="14604" max="14604" width="10.5" style="25" customWidth="1"/>
    <col min="14605" max="14605" width="6.875" style="25" customWidth="1"/>
    <col min="14606" max="14606" width="10" style="25" customWidth="1"/>
    <col min="14607" max="14607" width="6.875" style="25" customWidth="1"/>
    <col min="14608" max="14608" width="10.5" style="25" customWidth="1"/>
    <col min="14609" max="14609" width="7" style="25" customWidth="1"/>
    <col min="14610" max="14610" width="10.5" style="25" customWidth="1"/>
    <col min="14611" max="14611" width="7.375" style="25" customWidth="1"/>
    <col min="14612" max="14618" width="12.125" style="25" customWidth="1"/>
    <col min="14619" max="14624" width="14.125" style="25" customWidth="1"/>
    <col min="14625" max="14848" width="9" style="25"/>
    <col min="14849" max="14849" width="10.5" style="25" customWidth="1"/>
    <col min="14850" max="14850" width="9.625" style="25" customWidth="1"/>
    <col min="14851" max="14851" width="9.5" style="25" customWidth="1"/>
    <col min="14852" max="14852" width="9" style="25"/>
    <col min="14853" max="14853" width="9.25" style="25" customWidth="1"/>
    <col min="14854" max="14854" width="9" style="25"/>
    <col min="14855" max="14855" width="10" style="25" customWidth="1"/>
    <col min="14856" max="14856" width="9" style="25"/>
    <col min="14857" max="14857" width="9.875" style="25" customWidth="1"/>
    <col min="14858" max="14858" width="9.25" style="25" customWidth="1"/>
    <col min="14859" max="14859" width="7.25" style="25" customWidth="1"/>
    <col min="14860" max="14860" width="10.5" style="25" customWidth="1"/>
    <col min="14861" max="14861" width="6.875" style="25" customWidth="1"/>
    <col min="14862" max="14862" width="10" style="25" customWidth="1"/>
    <col min="14863" max="14863" width="6.875" style="25" customWidth="1"/>
    <col min="14864" max="14864" width="10.5" style="25" customWidth="1"/>
    <col min="14865" max="14865" width="7" style="25" customWidth="1"/>
    <col min="14866" max="14866" width="10.5" style="25" customWidth="1"/>
    <col min="14867" max="14867" width="7.375" style="25" customWidth="1"/>
    <col min="14868" max="14874" width="12.125" style="25" customWidth="1"/>
    <col min="14875" max="14880" width="14.125" style="25" customWidth="1"/>
    <col min="14881" max="15104" width="9" style="25"/>
    <col min="15105" max="15105" width="10.5" style="25" customWidth="1"/>
    <col min="15106" max="15106" width="9.625" style="25" customWidth="1"/>
    <col min="15107" max="15107" width="9.5" style="25" customWidth="1"/>
    <col min="15108" max="15108" width="9" style="25"/>
    <col min="15109" max="15109" width="9.25" style="25" customWidth="1"/>
    <col min="15110" max="15110" width="9" style="25"/>
    <col min="15111" max="15111" width="10" style="25" customWidth="1"/>
    <col min="15112" max="15112" width="9" style="25"/>
    <col min="15113" max="15113" width="9.875" style="25" customWidth="1"/>
    <col min="15114" max="15114" width="9.25" style="25" customWidth="1"/>
    <col min="15115" max="15115" width="7.25" style="25" customWidth="1"/>
    <col min="15116" max="15116" width="10.5" style="25" customWidth="1"/>
    <col min="15117" max="15117" width="6.875" style="25" customWidth="1"/>
    <col min="15118" max="15118" width="10" style="25" customWidth="1"/>
    <col min="15119" max="15119" width="6.875" style="25" customWidth="1"/>
    <col min="15120" max="15120" width="10.5" style="25" customWidth="1"/>
    <col min="15121" max="15121" width="7" style="25" customWidth="1"/>
    <col min="15122" max="15122" width="10.5" style="25" customWidth="1"/>
    <col min="15123" max="15123" width="7.375" style="25" customWidth="1"/>
    <col min="15124" max="15130" width="12.125" style="25" customWidth="1"/>
    <col min="15131" max="15136" width="14.125" style="25" customWidth="1"/>
    <col min="15137" max="15360" width="9" style="25"/>
    <col min="15361" max="15361" width="10.5" style="25" customWidth="1"/>
    <col min="15362" max="15362" width="9.625" style="25" customWidth="1"/>
    <col min="15363" max="15363" width="9.5" style="25" customWidth="1"/>
    <col min="15364" max="15364" width="9" style="25"/>
    <col min="15365" max="15365" width="9.25" style="25" customWidth="1"/>
    <col min="15366" max="15366" width="9" style="25"/>
    <col min="15367" max="15367" width="10" style="25" customWidth="1"/>
    <col min="15368" max="15368" width="9" style="25"/>
    <col min="15369" max="15369" width="9.875" style="25" customWidth="1"/>
    <col min="15370" max="15370" width="9.25" style="25" customWidth="1"/>
    <col min="15371" max="15371" width="7.25" style="25" customWidth="1"/>
    <col min="15372" max="15372" width="10.5" style="25" customWidth="1"/>
    <col min="15373" max="15373" width="6.875" style="25" customWidth="1"/>
    <col min="15374" max="15374" width="10" style="25" customWidth="1"/>
    <col min="15375" max="15375" width="6.875" style="25" customWidth="1"/>
    <col min="15376" max="15376" width="10.5" style="25" customWidth="1"/>
    <col min="15377" max="15377" width="7" style="25" customWidth="1"/>
    <col min="15378" max="15378" width="10.5" style="25" customWidth="1"/>
    <col min="15379" max="15379" width="7.375" style="25" customWidth="1"/>
    <col min="15380" max="15386" width="12.125" style="25" customWidth="1"/>
    <col min="15387" max="15392" width="14.125" style="25" customWidth="1"/>
    <col min="15393" max="15616" width="9" style="25"/>
    <col min="15617" max="15617" width="10.5" style="25" customWidth="1"/>
    <col min="15618" max="15618" width="9.625" style="25" customWidth="1"/>
    <col min="15619" max="15619" width="9.5" style="25" customWidth="1"/>
    <col min="15620" max="15620" width="9" style="25"/>
    <col min="15621" max="15621" width="9.25" style="25" customWidth="1"/>
    <col min="15622" max="15622" width="9" style="25"/>
    <col min="15623" max="15623" width="10" style="25" customWidth="1"/>
    <col min="15624" max="15624" width="9" style="25"/>
    <col min="15625" max="15625" width="9.875" style="25" customWidth="1"/>
    <col min="15626" max="15626" width="9.25" style="25" customWidth="1"/>
    <col min="15627" max="15627" width="7.25" style="25" customWidth="1"/>
    <col min="15628" max="15628" width="10.5" style="25" customWidth="1"/>
    <col min="15629" max="15629" width="6.875" style="25" customWidth="1"/>
    <col min="15630" max="15630" width="10" style="25" customWidth="1"/>
    <col min="15631" max="15631" width="6.875" style="25" customWidth="1"/>
    <col min="15632" max="15632" width="10.5" style="25" customWidth="1"/>
    <col min="15633" max="15633" width="7" style="25" customWidth="1"/>
    <col min="15634" max="15634" width="10.5" style="25" customWidth="1"/>
    <col min="15635" max="15635" width="7.375" style="25" customWidth="1"/>
    <col min="15636" max="15642" width="12.125" style="25" customWidth="1"/>
    <col min="15643" max="15648" width="14.125" style="25" customWidth="1"/>
    <col min="15649" max="15872" width="9" style="25"/>
    <col min="15873" max="15873" width="10.5" style="25" customWidth="1"/>
    <col min="15874" max="15874" width="9.625" style="25" customWidth="1"/>
    <col min="15875" max="15875" width="9.5" style="25" customWidth="1"/>
    <col min="15876" max="15876" width="9" style="25"/>
    <col min="15877" max="15877" width="9.25" style="25" customWidth="1"/>
    <col min="15878" max="15878" width="9" style="25"/>
    <col min="15879" max="15879" width="10" style="25" customWidth="1"/>
    <col min="15880" max="15880" width="9" style="25"/>
    <col min="15881" max="15881" width="9.875" style="25" customWidth="1"/>
    <col min="15882" max="15882" width="9.25" style="25" customWidth="1"/>
    <col min="15883" max="15883" width="7.25" style="25" customWidth="1"/>
    <col min="15884" max="15884" width="10.5" style="25" customWidth="1"/>
    <col min="15885" max="15885" width="6.875" style="25" customWidth="1"/>
    <col min="15886" max="15886" width="10" style="25" customWidth="1"/>
    <col min="15887" max="15887" width="6.875" style="25" customWidth="1"/>
    <col min="15888" max="15888" width="10.5" style="25" customWidth="1"/>
    <col min="15889" max="15889" width="7" style="25" customWidth="1"/>
    <col min="15890" max="15890" width="10.5" style="25" customWidth="1"/>
    <col min="15891" max="15891" width="7.375" style="25" customWidth="1"/>
    <col min="15892" max="15898" width="12.125" style="25" customWidth="1"/>
    <col min="15899" max="15904" width="14.125" style="25" customWidth="1"/>
    <col min="15905" max="16128" width="9" style="25"/>
    <col min="16129" max="16129" width="10.5" style="25" customWidth="1"/>
    <col min="16130" max="16130" width="9.625" style="25" customWidth="1"/>
    <col min="16131" max="16131" width="9.5" style="25" customWidth="1"/>
    <col min="16132" max="16132" width="9" style="25"/>
    <col min="16133" max="16133" width="9.25" style="25" customWidth="1"/>
    <col min="16134" max="16134" width="9" style="25"/>
    <col min="16135" max="16135" width="10" style="25" customWidth="1"/>
    <col min="16136" max="16136" width="9" style="25"/>
    <col min="16137" max="16137" width="9.875" style="25" customWidth="1"/>
    <col min="16138" max="16138" width="9.25" style="25" customWidth="1"/>
    <col min="16139" max="16139" width="7.25" style="25" customWidth="1"/>
    <col min="16140" max="16140" width="10.5" style="25" customWidth="1"/>
    <col min="16141" max="16141" width="6.875" style="25" customWidth="1"/>
    <col min="16142" max="16142" width="10" style="25" customWidth="1"/>
    <col min="16143" max="16143" width="6.875" style="25" customWidth="1"/>
    <col min="16144" max="16144" width="10.5" style="25" customWidth="1"/>
    <col min="16145" max="16145" width="7" style="25" customWidth="1"/>
    <col min="16146" max="16146" width="10.5" style="25" customWidth="1"/>
    <col min="16147" max="16147" width="7.375" style="25" customWidth="1"/>
    <col min="16148" max="16154" width="12.125" style="25" customWidth="1"/>
    <col min="16155" max="16160" width="14.125" style="25" customWidth="1"/>
    <col min="16161" max="16384" width="9" style="25"/>
  </cols>
  <sheetData>
    <row r="1" spans="1:32" s="4" customFormat="1" ht="15.75" customHeight="1">
      <c r="A1" s="39" t="s">
        <v>43</v>
      </c>
      <c r="B1" s="80"/>
      <c r="C1" s="81"/>
      <c r="D1" s="80"/>
      <c r="E1" s="81"/>
      <c r="F1" s="80"/>
      <c r="G1" s="81"/>
      <c r="I1" s="81"/>
      <c r="J1" s="80"/>
      <c r="K1" s="81"/>
      <c r="L1" s="82"/>
      <c r="M1" s="83"/>
      <c r="N1" s="40"/>
      <c r="S1" s="119" t="s">
        <v>44</v>
      </c>
      <c r="T1" s="2" t="s">
        <v>4</v>
      </c>
      <c r="U1" s="80"/>
      <c r="V1" s="81"/>
      <c r="W1" s="80"/>
      <c r="X1" s="81"/>
      <c r="Y1" s="80"/>
      <c r="AA1" s="294" t="s">
        <v>44</v>
      </c>
      <c r="AB1" s="294"/>
      <c r="AC1" s="294"/>
      <c r="AD1" s="294"/>
      <c r="AE1" s="294"/>
      <c r="AF1" s="294"/>
    </row>
    <row r="2" spans="1:32" s="84" customFormat="1" ht="21" customHeight="1">
      <c r="A2" s="256" t="s">
        <v>77</v>
      </c>
      <c r="B2" s="256"/>
      <c r="C2" s="256"/>
      <c r="D2" s="256"/>
      <c r="E2" s="256"/>
      <c r="F2" s="256"/>
      <c r="G2" s="256"/>
      <c r="H2" s="256"/>
      <c r="I2" s="256"/>
      <c r="J2" s="257" t="s">
        <v>78</v>
      </c>
      <c r="K2" s="257"/>
      <c r="L2" s="257"/>
      <c r="M2" s="257"/>
      <c r="N2" s="257"/>
      <c r="O2" s="257"/>
      <c r="P2" s="257"/>
      <c r="Q2" s="257"/>
      <c r="R2" s="257"/>
      <c r="S2" s="257"/>
      <c r="T2" s="256" t="s">
        <v>79</v>
      </c>
      <c r="U2" s="256"/>
      <c r="V2" s="256"/>
      <c r="W2" s="256"/>
      <c r="X2" s="256"/>
      <c r="Y2" s="256"/>
      <c r="Z2" s="256"/>
      <c r="AA2" s="257" t="s">
        <v>80</v>
      </c>
      <c r="AB2" s="257"/>
      <c r="AC2" s="257"/>
      <c r="AD2" s="257"/>
      <c r="AE2" s="257"/>
      <c r="AF2" s="257"/>
    </row>
    <row r="3" spans="1:32" s="4" customFormat="1" ht="16.5" customHeight="1">
      <c r="A3" s="282" t="s">
        <v>81</v>
      </c>
      <c r="B3" s="282"/>
      <c r="C3" s="282"/>
      <c r="D3" s="282"/>
      <c r="E3" s="282"/>
      <c r="F3" s="282"/>
      <c r="G3" s="282"/>
      <c r="H3" s="282"/>
      <c r="I3" s="282"/>
      <c r="J3" s="283" t="s">
        <v>82</v>
      </c>
      <c r="K3" s="283"/>
      <c r="L3" s="283"/>
      <c r="M3" s="283"/>
      <c r="N3" s="283"/>
      <c r="O3" s="283"/>
      <c r="P3" s="283"/>
      <c r="Q3" s="283"/>
      <c r="R3" s="283"/>
      <c r="S3" s="283"/>
      <c r="T3" s="282" t="s">
        <v>83</v>
      </c>
      <c r="U3" s="282"/>
      <c r="V3" s="282"/>
      <c r="W3" s="282"/>
      <c r="X3" s="282"/>
      <c r="Y3" s="282"/>
      <c r="Z3" s="282"/>
      <c r="AA3" s="283" t="s">
        <v>84</v>
      </c>
      <c r="AB3" s="283"/>
      <c r="AC3" s="283"/>
      <c r="AD3" s="283"/>
      <c r="AE3" s="283"/>
      <c r="AF3" s="283"/>
    </row>
    <row r="4" spans="1:32" s="4" customFormat="1" ht="15.75" customHeight="1" thickBot="1">
      <c r="A4" s="11"/>
      <c r="B4" s="85"/>
      <c r="C4" s="86"/>
      <c r="D4" s="85"/>
      <c r="E4" s="86"/>
      <c r="F4" s="119"/>
      <c r="H4" s="259" t="s">
        <v>85</v>
      </c>
      <c r="I4" s="259"/>
      <c r="J4" s="85"/>
      <c r="K4" s="86"/>
      <c r="L4" s="85"/>
      <c r="M4" s="86"/>
      <c r="N4" s="85"/>
      <c r="R4" s="284" t="s">
        <v>86</v>
      </c>
      <c r="S4" s="284"/>
      <c r="T4" s="11"/>
      <c r="U4" s="85"/>
      <c r="V4" s="86"/>
      <c r="W4" s="85"/>
      <c r="X4" s="86"/>
      <c r="Y4" s="85"/>
      <c r="Z4" s="87" t="s">
        <v>85</v>
      </c>
      <c r="AA4" s="85"/>
      <c r="AB4" s="88"/>
      <c r="AC4" s="88"/>
      <c r="AD4" s="87"/>
      <c r="AF4" s="147" t="s">
        <v>87</v>
      </c>
    </row>
    <row r="5" spans="1:32" s="2" customFormat="1" ht="33" customHeight="1">
      <c r="A5" s="220" t="s">
        <v>49</v>
      </c>
      <c r="B5" s="285" t="s">
        <v>88</v>
      </c>
      <c r="C5" s="286"/>
      <c r="D5" s="287" t="s">
        <v>89</v>
      </c>
      <c r="E5" s="286"/>
      <c r="F5" s="288" t="s">
        <v>90</v>
      </c>
      <c r="G5" s="289"/>
      <c r="H5" s="287" t="s">
        <v>91</v>
      </c>
      <c r="I5" s="243"/>
      <c r="J5" s="228" t="s">
        <v>92</v>
      </c>
      <c r="K5" s="286"/>
      <c r="L5" s="290" t="s">
        <v>93</v>
      </c>
      <c r="M5" s="291"/>
      <c r="N5" s="287" t="s">
        <v>94</v>
      </c>
      <c r="O5" s="286"/>
      <c r="P5" s="290" t="s">
        <v>95</v>
      </c>
      <c r="Q5" s="291"/>
      <c r="R5" s="287" t="s">
        <v>96</v>
      </c>
      <c r="S5" s="243"/>
      <c r="T5" s="220" t="s">
        <v>97</v>
      </c>
      <c r="U5" s="285" t="s">
        <v>88</v>
      </c>
      <c r="V5" s="286"/>
      <c r="W5" s="287" t="s">
        <v>98</v>
      </c>
      <c r="X5" s="286"/>
      <c r="Y5" s="226" t="s">
        <v>99</v>
      </c>
      <c r="Z5" s="227"/>
      <c r="AA5" s="292" t="s">
        <v>100</v>
      </c>
      <c r="AB5" s="293"/>
      <c r="AC5" s="295" t="s">
        <v>101</v>
      </c>
      <c r="AD5" s="286"/>
      <c r="AE5" s="296" t="s">
        <v>102</v>
      </c>
      <c r="AF5" s="292"/>
    </row>
    <row r="6" spans="1:32" s="2" customFormat="1" ht="44.1" customHeight="1" thickBot="1">
      <c r="A6" s="222"/>
      <c r="B6" s="89" t="s">
        <v>103</v>
      </c>
      <c r="C6" s="90" t="s">
        <v>104</v>
      </c>
      <c r="D6" s="91" t="s">
        <v>103</v>
      </c>
      <c r="E6" s="92" t="s">
        <v>104</v>
      </c>
      <c r="F6" s="142" t="s">
        <v>105</v>
      </c>
      <c r="G6" s="142" t="s">
        <v>106</v>
      </c>
      <c r="H6" s="91" t="s">
        <v>103</v>
      </c>
      <c r="I6" s="90" t="s">
        <v>104</v>
      </c>
      <c r="J6" s="93" t="s">
        <v>103</v>
      </c>
      <c r="K6" s="92" t="s">
        <v>104</v>
      </c>
      <c r="L6" s="142" t="s">
        <v>105</v>
      </c>
      <c r="M6" s="142" t="s">
        <v>104</v>
      </c>
      <c r="N6" s="91" t="s">
        <v>103</v>
      </c>
      <c r="O6" s="92" t="s">
        <v>104</v>
      </c>
      <c r="P6" s="142" t="s">
        <v>105</v>
      </c>
      <c r="Q6" s="190" t="s">
        <v>104</v>
      </c>
      <c r="R6" s="91" t="s">
        <v>103</v>
      </c>
      <c r="S6" s="90" t="s">
        <v>104</v>
      </c>
      <c r="T6" s="222"/>
      <c r="U6" s="89" t="s">
        <v>103</v>
      </c>
      <c r="V6" s="90" t="s">
        <v>104</v>
      </c>
      <c r="W6" s="91" t="s">
        <v>103</v>
      </c>
      <c r="X6" s="92" t="s">
        <v>104</v>
      </c>
      <c r="Y6" s="94" t="s">
        <v>103</v>
      </c>
      <c r="Z6" s="94" t="s">
        <v>107</v>
      </c>
      <c r="AA6" s="93" t="s">
        <v>108</v>
      </c>
      <c r="AB6" s="90" t="s">
        <v>104</v>
      </c>
      <c r="AC6" s="91" t="s">
        <v>103</v>
      </c>
      <c r="AD6" s="92" t="s">
        <v>104</v>
      </c>
      <c r="AE6" s="94" t="s">
        <v>103</v>
      </c>
      <c r="AF6" s="90" t="s">
        <v>104</v>
      </c>
    </row>
    <row r="7" spans="1:32" s="4" customFormat="1" ht="57.95" customHeight="1">
      <c r="A7" s="116" t="s">
        <v>109</v>
      </c>
      <c r="B7" s="29">
        <f t="shared" ref="B7:C12" si="0">D7+F7+H7+J7+L7+N7+P7+R7</f>
        <v>12.3</v>
      </c>
      <c r="C7" s="95">
        <f t="shared" si="0"/>
        <v>157</v>
      </c>
      <c r="D7" s="15">
        <v>5.8</v>
      </c>
      <c r="E7" s="95">
        <v>126</v>
      </c>
      <c r="F7" s="15">
        <v>0</v>
      </c>
      <c r="G7" s="15">
        <v>0</v>
      </c>
      <c r="H7" s="15">
        <v>6.5</v>
      </c>
      <c r="I7" s="95">
        <v>31</v>
      </c>
      <c r="J7" s="15">
        <v>0</v>
      </c>
      <c r="K7" s="15">
        <v>0</v>
      </c>
      <c r="L7" s="15">
        <v>0</v>
      </c>
      <c r="M7" s="15">
        <v>0</v>
      </c>
      <c r="N7" s="15">
        <v>0</v>
      </c>
      <c r="O7" s="15">
        <v>0</v>
      </c>
      <c r="P7" s="15">
        <v>0</v>
      </c>
      <c r="Q7" s="15">
        <v>0</v>
      </c>
      <c r="R7" s="15">
        <v>0</v>
      </c>
      <c r="S7" s="15">
        <v>0</v>
      </c>
      <c r="T7" s="96" t="s">
        <v>67</v>
      </c>
      <c r="U7" s="29">
        <f t="shared" ref="U7:V12" si="1">W7+Y7+AA7+AC7+AE7</f>
        <v>45.4</v>
      </c>
      <c r="V7" s="95">
        <f t="shared" si="1"/>
        <v>150</v>
      </c>
      <c r="W7" s="15">
        <v>39.299999999999997</v>
      </c>
      <c r="X7" s="95">
        <v>144.6</v>
      </c>
      <c r="Y7" s="15">
        <v>0</v>
      </c>
      <c r="Z7" s="15">
        <v>0</v>
      </c>
      <c r="AA7" s="15">
        <v>0</v>
      </c>
      <c r="AB7" s="15">
        <v>0</v>
      </c>
      <c r="AC7" s="15">
        <v>0</v>
      </c>
      <c r="AD7" s="15">
        <v>0</v>
      </c>
      <c r="AE7" s="15">
        <v>6.1</v>
      </c>
      <c r="AF7" s="15">
        <v>5.4</v>
      </c>
    </row>
    <row r="8" spans="1:32" s="4" customFormat="1" ht="57.95" customHeight="1">
      <c r="A8" s="116" t="s">
        <v>110</v>
      </c>
      <c r="B8" s="29">
        <f t="shared" si="0"/>
        <v>11.49</v>
      </c>
      <c r="C8" s="95">
        <f t="shared" si="0"/>
        <v>134.465</v>
      </c>
      <c r="D8" s="15">
        <v>4.71</v>
      </c>
      <c r="E8" s="95">
        <v>101.565</v>
      </c>
      <c r="F8" s="15">
        <v>0</v>
      </c>
      <c r="G8" s="15">
        <v>0</v>
      </c>
      <c r="H8" s="15">
        <v>6.78</v>
      </c>
      <c r="I8" s="95">
        <v>32.9</v>
      </c>
      <c r="J8" s="15">
        <v>0</v>
      </c>
      <c r="K8" s="15">
        <v>0</v>
      </c>
      <c r="L8" s="15">
        <v>0</v>
      </c>
      <c r="M8" s="15">
        <v>0</v>
      </c>
      <c r="N8" s="15">
        <v>0</v>
      </c>
      <c r="O8" s="15">
        <v>0</v>
      </c>
      <c r="P8" s="15">
        <v>0</v>
      </c>
      <c r="Q8" s="15">
        <v>0</v>
      </c>
      <c r="R8" s="15">
        <v>0</v>
      </c>
      <c r="S8" s="15">
        <v>0</v>
      </c>
      <c r="T8" s="96" t="s">
        <v>68</v>
      </c>
      <c r="U8" s="29">
        <f t="shared" si="1"/>
        <v>45.51</v>
      </c>
      <c r="V8" s="95">
        <f t="shared" si="1"/>
        <v>134.08199999999999</v>
      </c>
      <c r="W8" s="15">
        <v>39.26</v>
      </c>
      <c r="X8" s="95">
        <v>128.77199999999999</v>
      </c>
      <c r="Y8" s="15">
        <v>0</v>
      </c>
      <c r="Z8" s="15">
        <v>0</v>
      </c>
      <c r="AA8" s="15">
        <v>0</v>
      </c>
      <c r="AB8" s="15">
        <v>0</v>
      </c>
      <c r="AC8" s="15">
        <v>0</v>
      </c>
      <c r="AD8" s="15">
        <v>0</v>
      </c>
      <c r="AE8" s="15">
        <v>6.25</v>
      </c>
      <c r="AF8" s="15">
        <v>5.31</v>
      </c>
    </row>
    <row r="9" spans="1:32" s="4" customFormat="1" ht="57.95" customHeight="1">
      <c r="A9" s="116" t="s">
        <v>111</v>
      </c>
      <c r="B9" s="29">
        <f t="shared" si="0"/>
        <v>10.220000000000001</v>
      </c>
      <c r="C9" s="95">
        <f t="shared" si="0"/>
        <v>152.57400000000001</v>
      </c>
      <c r="D9" s="15">
        <v>6.17</v>
      </c>
      <c r="E9" s="95">
        <v>133.18</v>
      </c>
      <c r="F9" s="15">
        <v>0</v>
      </c>
      <c r="G9" s="15">
        <v>0</v>
      </c>
      <c r="H9" s="15">
        <v>3.91</v>
      </c>
      <c r="I9" s="95">
        <v>18.963999999999999</v>
      </c>
      <c r="J9" s="15">
        <v>0</v>
      </c>
      <c r="K9" s="15">
        <v>0</v>
      </c>
      <c r="L9" s="15">
        <v>0</v>
      </c>
      <c r="M9" s="15">
        <v>0</v>
      </c>
      <c r="N9" s="15">
        <v>0</v>
      </c>
      <c r="O9" s="15">
        <v>0</v>
      </c>
      <c r="P9" s="15">
        <v>0.14000000000000001</v>
      </c>
      <c r="Q9" s="15">
        <v>0.43</v>
      </c>
      <c r="R9" s="15">
        <v>0</v>
      </c>
      <c r="S9" s="15">
        <v>0</v>
      </c>
      <c r="T9" s="96" t="s">
        <v>112</v>
      </c>
      <c r="U9" s="29">
        <f t="shared" si="1"/>
        <v>47.66</v>
      </c>
      <c r="V9" s="95">
        <f t="shared" si="1"/>
        <v>144.80600000000001</v>
      </c>
      <c r="W9" s="15">
        <v>39.26</v>
      </c>
      <c r="X9" s="95">
        <v>135.05600000000001</v>
      </c>
      <c r="Y9" s="15">
        <v>0</v>
      </c>
      <c r="Z9" s="15">
        <v>0</v>
      </c>
      <c r="AA9" s="15">
        <v>0</v>
      </c>
      <c r="AB9" s="15">
        <v>0</v>
      </c>
      <c r="AC9" s="15">
        <v>0</v>
      </c>
      <c r="AD9" s="15">
        <v>0</v>
      </c>
      <c r="AE9" s="15">
        <v>8.4</v>
      </c>
      <c r="AF9" s="15">
        <v>9.75</v>
      </c>
    </row>
    <row r="10" spans="1:32" s="2" customFormat="1" ht="57.95" customHeight="1">
      <c r="A10" s="116" t="s">
        <v>113</v>
      </c>
      <c r="B10" s="15">
        <f t="shared" si="0"/>
        <v>13.799999999999999</v>
      </c>
      <c r="C10" s="95">
        <f t="shared" si="0"/>
        <v>204.70000000000002</v>
      </c>
      <c r="D10" s="15">
        <v>9</v>
      </c>
      <c r="E10" s="95">
        <v>189.4</v>
      </c>
      <c r="F10" s="15">
        <v>0</v>
      </c>
      <c r="G10" s="15">
        <v>0</v>
      </c>
      <c r="H10" s="15">
        <v>2.6</v>
      </c>
      <c r="I10" s="95">
        <v>12.7</v>
      </c>
      <c r="J10" s="15">
        <v>0</v>
      </c>
      <c r="K10" s="15">
        <v>0</v>
      </c>
      <c r="L10" s="15">
        <v>2.1</v>
      </c>
      <c r="M10" s="15">
        <v>2.2999999999999998</v>
      </c>
      <c r="N10" s="15">
        <v>0</v>
      </c>
      <c r="O10" s="15">
        <v>0</v>
      </c>
      <c r="P10" s="15">
        <v>0.1</v>
      </c>
      <c r="Q10" s="15">
        <v>0.3</v>
      </c>
      <c r="R10" s="15">
        <v>0</v>
      </c>
      <c r="S10" s="15">
        <v>0</v>
      </c>
      <c r="T10" s="96" t="s">
        <v>70</v>
      </c>
      <c r="U10" s="15">
        <f t="shared" si="1"/>
        <v>51.5</v>
      </c>
      <c r="V10" s="95">
        <f t="shared" si="1"/>
        <v>155.19999999999999</v>
      </c>
      <c r="W10" s="15">
        <v>39.299999999999997</v>
      </c>
      <c r="X10" s="95">
        <v>133.5</v>
      </c>
      <c r="Y10" s="15">
        <v>0</v>
      </c>
      <c r="Z10" s="15">
        <v>0</v>
      </c>
      <c r="AA10" s="15">
        <v>0</v>
      </c>
      <c r="AB10" s="15">
        <v>0</v>
      </c>
      <c r="AC10" s="15">
        <v>0</v>
      </c>
      <c r="AD10" s="15">
        <v>0.1</v>
      </c>
      <c r="AE10" s="15">
        <v>12.2</v>
      </c>
      <c r="AF10" s="15">
        <v>21.6</v>
      </c>
    </row>
    <row r="11" spans="1:32" s="2" customFormat="1" ht="57.95" customHeight="1">
      <c r="A11" s="116" t="s">
        <v>114</v>
      </c>
      <c r="B11" s="26">
        <f t="shared" si="0"/>
        <v>36.4</v>
      </c>
      <c r="C11" s="26">
        <f t="shared" si="0"/>
        <v>318.3</v>
      </c>
      <c r="D11" s="15">
        <v>12.7</v>
      </c>
      <c r="E11" s="15">
        <v>265.89999999999998</v>
      </c>
      <c r="F11" s="26">
        <v>0</v>
      </c>
      <c r="G11" s="95">
        <v>0</v>
      </c>
      <c r="H11" s="15">
        <v>6.1</v>
      </c>
      <c r="I11" s="95">
        <v>27.5</v>
      </c>
      <c r="J11" s="95">
        <v>0</v>
      </c>
      <c r="K11" s="97">
        <v>0</v>
      </c>
      <c r="L11" s="15">
        <v>17.2</v>
      </c>
      <c r="M11" s="15">
        <v>24.1</v>
      </c>
      <c r="N11" s="97">
        <v>0</v>
      </c>
      <c r="O11" s="97">
        <v>0</v>
      </c>
      <c r="P11" s="97">
        <v>0.4</v>
      </c>
      <c r="Q11" s="98">
        <v>0.8</v>
      </c>
      <c r="R11" s="98">
        <v>0</v>
      </c>
      <c r="S11" s="98">
        <v>0</v>
      </c>
      <c r="T11" s="96" t="s">
        <v>71</v>
      </c>
      <c r="U11" s="15">
        <f t="shared" si="1"/>
        <v>53.2</v>
      </c>
      <c r="V11" s="95">
        <f t="shared" si="1"/>
        <v>112.6</v>
      </c>
      <c r="W11" s="15">
        <v>40.200000000000003</v>
      </c>
      <c r="X11" s="15">
        <v>90.9</v>
      </c>
      <c r="Y11" s="15">
        <v>0</v>
      </c>
      <c r="Z11" s="15">
        <v>0</v>
      </c>
      <c r="AA11" s="15">
        <v>0</v>
      </c>
      <c r="AB11" s="15">
        <v>0</v>
      </c>
      <c r="AC11" s="15">
        <v>0</v>
      </c>
      <c r="AD11" s="15">
        <v>0.1</v>
      </c>
      <c r="AE11" s="15">
        <v>13</v>
      </c>
      <c r="AF11" s="15">
        <v>21.6</v>
      </c>
    </row>
    <row r="12" spans="1:32" s="102" customFormat="1" ht="57.95" customHeight="1">
      <c r="A12" s="99" t="s">
        <v>115</v>
      </c>
      <c r="B12" s="26">
        <f t="shared" si="0"/>
        <v>27.900000000000002</v>
      </c>
      <c r="C12" s="26">
        <f t="shared" si="0"/>
        <v>381.7</v>
      </c>
      <c r="D12" s="15">
        <v>15.9</v>
      </c>
      <c r="E12" s="15">
        <v>333.9</v>
      </c>
      <c r="F12" s="26">
        <v>0</v>
      </c>
      <c r="G12" s="95">
        <v>0</v>
      </c>
      <c r="H12" s="15">
        <v>9.8000000000000007</v>
      </c>
      <c r="I12" s="15">
        <v>44.1</v>
      </c>
      <c r="J12" s="95">
        <v>0</v>
      </c>
      <c r="K12" s="97">
        <v>0</v>
      </c>
      <c r="L12" s="15">
        <v>1.5</v>
      </c>
      <c r="M12" s="15">
        <v>2.2999999999999998</v>
      </c>
      <c r="N12" s="97">
        <v>0</v>
      </c>
      <c r="O12" s="97">
        <v>0</v>
      </c>
      <c r="P12" s="97">
        <v>0.7</v>
      </c>
      <c r="Q12" s="98">
        <v>1.4</v>
      </c>
      <c r="R12" s="98">
        <v>0</v>
      </c>
      <c r="S12" s="98">
        <v>0</v>
      </c>
      <c r="T12" s="96" t="s">
        <v>72</v>
      </c>
      <c r="U12" s="29">
        <f t="shared" si="1"/>
        <v>52.300000000000004</v>
      </c>
      <c r="V12" s="95">
        <f t="shared" si="1"/>
        <v>142.1</v>
      </c>
      <c r="W12" s="95">
        <v>40.200000000000003</v>
      </c>
      <c r="X12" s="95">
        <v>128.69999999999999</v>
      </c>
      <c r="Y12" s="15">
        <v>0</v>
      </c>
      <c r="Z12" s="15">
        <v>0</v>
      </c>
      <c r="AA12" s="15">
        <v>0</v>
      </c>
      <c r="AB12" s="15">
        <v>0</v>
      </c>
      <c r="AC12" s="15">
        <v>0</v>
      </c>
      <c r="AD12" s="15">
        <v>0.1</v>
      </c>
      <c r="AE12" s="15">
        <v>12.1</v>
      </c>
      <c r="AF12" s="15">
        <v>13.3</v>
      </c>
    </row>
    <row r="13" spans="1:32" s="102" customFormat="1" ht="57.95" customHeight="1">
      <c r="A13" s="99" t="s">
        <v>116</v>
      </c>
      <c r="B13" s="100">
        <v>28.740000000000002</v>
      </c>
      <c r="C13" s="26">
        <v>268.16800000000006</v>
      </c>
      <c r="D13" s="15">
        <v>9.08</v>
      </c>
      <c r="E13" s="15">
        <v>190.68</v>
      </c>
      <c r="F13" s="26">
        <v>0</v>
      </c>
      <c r="G13" s="95">
        <v>0</v>
      </c>
      <c r="H13" s="15">
        <v>16.09</v>
      </c>
      <c r="I13" s="15">
        <v>72.405000000000001</v>
      </c>
      <c r="J13" s="95">
        <v>0</v>
      </c>
      <c r="K13" s="97">
        <v>0</v>
      </c>
      <c r="L13" s="15">
        <v>2.84</v>
      </c>
      <c r="M13" s="15">
        <v>3.55</v>
      </c>
      <c r="N13" s="97">
        <v>0</v>
      </c>
      <c r="O13" s="97">
        <v>0</v>
      </c>
      <c r="P13" s="97">
        <v>0.73</v>
      </c>
      <c r="Q13" s="98">
        <v>1.5329999999999999</v>
      </c>
      <c r="R13" s="98">
        <v>0</v>
      </c>
      <c r="S13" s="98">
        <v>0</v>
      </c>
      <c r="T13" s="96" t="s">
        <v>225</v>
      </c>
      <c r="U13" s="29">
        <v>68.78</v>
      </c>
      <c r="V13" s="95">
        <v>173.14300000000003</v>
      </c>
      <c r="W13" s="95">
        <v>48.25</v>
      </c>
      <c r="X13" s="95">
        <v>154.4</v>
      </c>
      <c r="Y13" s="15">
        <v>0</v>
      </c>
      <c r="Z13" s="15">
        <v>0</v>
      </c>
      <c r="AA13" s="15">
        <v>0</v>
      </c>
      <c r="AB13" s="15">
        <v>0</v>
      </c>
      <c r="AC13" s="101">
        <v>0.01</v>
      </c>
      <c r="AD13" s="15">
        <v>0.11</v>
      </c>
      <c r="AE13" s="15">
        <v>20.52</v>
      </c>
      <c r="AF13" s="15">
        <v>18.632999999999999</v>
      </c>
    </row>
    <row r="14" spans="1:32" s="102" customFormat="1" ht="57.95" customHeight="1">
      <c r="A14" s="99" t="s">
        <v>117</v>
      </c>
      <c r="B14" s="100">
        <f>D14+F14+H14+J14+L14+N14+P14+R14</f>
        <v>28.540000000000003</v>
      </c>
      <c r="C14" s="26">
        <f>E14+G14+I14+K14+M14+O14+Q14+S14</f>
        <v>246.49100000000001</v>
      </c>
      <c r="D14" s="15">
        <v>8.1300000000000008</v>
      </c>
      <c r="E14" s="15">
        <v>168.63</v>
      </c>
      <c r="F14" s="26">
        <v>0</v>
      </c>
      <c r="G14" s="95">
        <v>0</v>
      </c>
      <c r="H14" s="15">
        <v>16</v>
      </c>
      <c r="I14" s="15">
        <v>71.572000000000003</v>
      </c>
      <c r="J14" s="95">
        <v>0</v>
      </c>
      <c r="K14" s="97">
        <v>0</v>
      </c>
      <c r="L14" s="15">
        <v>1.55</v>
      </c>
      <c r="M14" s="15">
        <v>1.24</v>
      </c>
      <c r="N14" s="97">
        <v>0</v>
      </c>
      <c r="O14" s="97">
        <v>0</v>
      </c>
      <c r="P14" s="97">
        <v>1.04</v>
      </c>
      <c r="Q14" s="98">
        <v>2.137</v>
      </c>
      <c r="R14" s="98">
        <v>1.82</v>
      </c>
      <c r="S14" s="98">
        <v>2.9119999999999999</v>
      </c>
      <c r="T14" s="96" t="s">
        <v>73</v>
      </c>
      <c r="U14" s="29">
        <f>W14+Y14+AA14+AC14+AE14</f>
        <v>49.67</v>
      </c>
      <c r="V14" s="95">
        <f>X14+Z14+AB14+AD14+AF14</f>
        <v>51.033000000000001</v>
      </c>
      <c r="W14" s="95">
        <v>33.35</v>
      </c>
      <c r="X14" s="95">
        <v>29.015000000000001</v>
      </c>
      <c r="Y14" s="15">
        <v>0</v>
      </c>
      <c r="Z14" s="15">
        <v>0</v>
      </c>
      <c r="AA14" s="15">
        <v>0</v>
      </c>
      <c r="AB14" s="15">
        <v>0</v>
      </c>
      <c r="AC14" s="101">
        <v>0.01</v>
      </c>
      <c r="AD14" s="15">
        <v>0.12</v>
      </c>
      <c r="AE14" s="15">
        <v>16.309999999999999</v>
      </c>
      <c r="AF14" s="15">
        <v>21.898</v>
      </c>
    </row>
    <row r="15" spans="1:32" s="102" customFormat="1" ht="57.95" customHeight="1">
      <c r="A15" s="99" t="s">
        <v>118</v>
      </c>
      <c r="B15" s="100">
        <v>21.94</v>
      </c>
      <c r="C15" s="26">
        <v>186.82900000000001</v>
      </c>
      <c r="D15" s="15">
        <v>6.04</v>
      </c>
      <c r="E15" s="15">
        <v>129.5</v>
      </c>
      <c r="F15" s="26">
        <v>0</v>
      </c>
      <c r="G15" s="95">
        <v>0</v>
      </c>
      <c r="H15" s="15">
        <v>10.77</v>
      </c>
      <c r="I15" s="15">
        <v>48.442</v>
      </c>
      <c r="J15" s="95">
        <v>2.7</v>
      </c>
      <c r="K15" s="97">
        <v>5</v>
      </c>
      <c r="L15" s="15">
        <v>0.2</v>
      </c>
      <c r="M15" s="15">
        <v>0.18</v>
      </c>
      <c r="N15" s="97">
        <v>0</v>
      </c>
      <c r="O15" s="97">
        <v>0</v>
      </c>
      <c r="P15" s="97">
        <v>0.32</v>
      </c>
      <c r="Q15" s="98">
        <v>0.65100000000000002</v>
      </c>
      <c r="R15" s="98">
        <v>1.91</v>
      </c>
      <c r="S15" s="98">
        <v>3.056</v>
      </c>
      <c r="T15" s="96" t="s">
        <v>74</v>
      </c>
      <c r="U15" s="29">
        <v>64.64</v>
      </c>
      <c r="V15" s="95">
        <v>165.46899999999999</v>
      </c>
      <c r="W15" s="95">
        <v>48.35</v>
      </c>
      <c r="X15" s="95">
        <v>145.05199999999999</v>
      </c>
      <c r="Y15" s="15">
        <v>0</v>
      </c>
      <c r="Z15" s="15">
        <v>0</v>
      </c>
      <c r="AA15" s="15">
        <v>0</v>
      </c>
      <c r="AB15" s="15">
        <v>0</v>
      </c>
      <c r="AC15" s="101">
        <v>0.01</v>
      </c>
      <c r="AD15" s="15">
        <v>0.12</v>
      </c>
      <c r="AE15" s="15">
        <v>16.279999999999998</v>
      </c>
      <c r="AF15" s="15">
        <v>20.297000000000001</v>
      </c>
    </row>
    <row r="16" spans="1:32" s="102" customFormat="1" ht="57.95" customHeight="1" thickBot="1">
      <c r="A16" s="191" t="s">
        <v>120</v>
      </c>
      <c r="B16" s="107">
        <v>11.2</v>
      </c>
      <c r="C16" s="20">
        <v>117.91</v>
      </c>
      <c r="D16" s="108">
        <v>4.3899999999999997</v>
      </c>
      <c r="E16" s="108">
        <v>92.39</v>
      </c>
      <c r="F16" s="108">
        <v>0</v>
      </c>
      <c r="G16" s="108">
        <v>0</v>
      </c>
      <c r="H16" s="108">
        <v>5.32</v>
      </c>
      <c r="I16" s="108">
        <v>24.15</v>
      </c>
      <c r="J16" s="108">
        <v>1.0900000000000001</v>
      </c>
      <c r="K16" s="108">
        <v>0.54</v>
      </c>
      <c r="L16" s="330">
        <v>0</v>
      </c>
      <c r="M16" s="330">
        <v>0</v>
      </c>
      <c r="N16" s="108">
        <v>0</v>
      </c>
      <c r="O16" s="108">
        <v>0</v>
      </c>
      <c r="P16" s="108">
        <v>0.4</v>
      </c>
      <c r="Q16" s="108">
        <v>0.83</v>
      </c>
      <c r="R16" s="330">
        <v>0</v>
      </c>
      <c r="S16" s="330">
        <v>0</v>
      </c>
      <c r="T16" s="96" t="s">
        <v>76</v>
      </c>
      <c r="U16" s="29">
        <v>63</v>
      </c>
      <c r="V16" s="104">
        <v>44.58</v>
      </c>
      <c r="W16" s="105">
        <v>48.35</v>
      </c>
      <c r="X16" s="105">
        <v>135.38</v>
      </c>
      <c r="Y16" s="109">
        <v>0</v>
      </c>
      <c r="Z16" s="109">
        <v>0</v>
      </c>
      <c r="AA16" s="109">
        <v>0</v>
      </c>
      <c r="AB16" s="109">
        <v>0</v>
      </c>
      <c r="AC16" s="15">
        <v>0</v>
      </c>
      <c r="AD16" s="15">
        <v>0</v>
      </c>
      <c r="AE16" s="106">
        <v>14.65</v>
      </c>
      <c r="AF16" s="106">
        <v>10.73</v>
      </c>
    </row>
    <row r="17" spans="1:32" ht="15.75" customHeight="1">
      <c r="A17" s="280" t="s">
        <v>41</v>
      </c>
      <c r="B17" s="281"/>
      <c r="C17" s="281"/>
      <c r="H17" s="25"/>
      <c r="J17" s="297" t="s">
        <v>119</v>
      </c>
      <c r="K17" s="297"/>
      <c r="L17" s="297"/>
      <c r="M17" s="297"/>
      <c r="N17" s="297"/>
      <c r="O17" s="297"/>
      <c r="T17" s="36"/>
      <c r="U17" s="36"/>
      <c r="V17" s="36"/>
      <c r="W17" s="110"/>
      <c r="X17" s="111"/>
      <c r="Y17" s="72"/>
      <c r="Z17" s="72"/>
      <c r="AA17" s="112"/>
      <c r="AB17" s="112"/>
      <c r="AC17" s="112"/>
      <c r="AD17" s="111"/>
      <c r="AE17" s="37"/>
      <c r="AF17" s="37"/>
    </row>
    <row r="18" spans="1:32" ht="15.75" customHeight="1">
      <c r="A18" s="69"/>
      <c r="H18" s="25"/>
      <c r="J18" s="68"/>
      <c r="T18" s="13"/>
      <c r="U18" s="72"/>
      <c r="V18" s="73"/>
      <c r="W18" s="72"/>
      <c r="X18" s="73"/>
      <c r="Y18" s="72"/>
      <c r="Z18" s="68"/>
      <c r="AA18" s="72"/>
      <c r="AB18" s="72"/>
      <c r="AC18" s="72"/>
      <c r="AD18" s="73"/>
    </row>
    <row r="19" spans="1:32" ht="15.75" customHeight="1">
      <c r="A19" s="69"/>
      <c r="H19" s="25"/>
      <c r="J19" s="68"/>
      <c r="T19" s="13"/>
      <c r="U19" s="72"/>
      <c r="V19" s="73"/>
      <c r="W19" s="72"/>
      <c r="X19" s="73"/>
      <c r="Y19" s="72"/>
      <c r="Z19" s="68"/>
      <c r="AA19" s="72"/>
      <c r="AB19" s="72"/>
      <c r="AC19" s="72"/>
      <c r="AD19" s="73"/>
    </row>
    <row r="20" spans="1:32" s="4" customFormat="1" ht="16.5" customHeight="1">
      <c r="A20" s="25"/>
      <c r="B20" s="72"/>
      <c r="C20" s="73"/>
      <c r="D20" s="72"/>
      <c r="E20" s="73"/>
      <c r="F20" s="72"/>
      <c r="G20" s="73"/>
      <c r="H20" s="72"/>
      <c r="I20" s="73"/>
      <c r="J20" s="72"/>
      <c r="K20" s="73"/>
      <c r="L20" s="72"/>
      <c r="M20" s="73"/>
      <c r="N20" s="72"/>
      <c r="O20" s="73"/>
      <c r="P20" s="25"/>
      <c r="Q20" s="25"/>
      <c r="R20" s="25"/>
      <c r="S20" s="25"/>
      <c r="T20" s="13"/>
      <c r="U20" s="72"/>
      <c r="V20" s="73"/>
      <c r="W20" s="72"/>
      <c r="X20" s="73"/>
      <c r="Y20" s="72"/>
      <c r="Z20" s="68"/>
      <c r="AA20" s="72"/>
      <c r="AB20" s="72"/>
      <c r="AC20" s="72"/>
      <c r="AD20" s="73"/>
      <c r="AE20" s="25"/>
      <c r="AF20" s="25"/>
    </row>
    <row r="21" spans="1:32" s="84" customFormat="1" ht="20.25">
      <c r="A21" s="25"/>
      <c r="B21" s="72"/>
      <c r="C21" s="73"/>
      <c r="D21" s="72"/>
      <c r="E21" s="73"/>
      <c r="F21" s="72"/>
      <c r="G21" s="73"/>
      <c r="H21" s="72"/>
      <c r="I21" s="73"/>
      <c r="J21" s="72"/>
      <c r="K21" s="73"/>
      <c r="L21" s="72"/>
      <c r="M21" s="73"/>
      <c r="N21" s="72"/>
      <c r="O21" s="73"/>
      <c r="P21" s="25"/>
      <c r="Q21" s="25"/>
      <c r="R21" s="25"/>
      <c r="S21" s="25"/>
      <c r="T21" s="13"/>
      <c r="U21" s="72"/>
      <c r="V21" s="73"/>
      <c r="W21" s="72"/>
      <c r="X21" s="73"/>
      <c r="Y21" s="72"/>
      <c r="Z21" s="68"/>
      <c r="AA21" s="72"/>
      <c r="AB21" s="72"/>
      <c r="AC21" s="72"/>
      <c r="AD21" s="73"/>
      <c r="AE21" s="25"/>
      <c r="AF21" s="25"/>
    </row>
    <row r="22" spans="1:32" s="4" customFormat="1">
      <c r="A22" s="25"/>
      <c r="B22" s="72"/>
      <c r="C22" s="73"/>
      <c r="D22" s="72"/>
      <c r="E22" s="73"/>
      <c r="F22" s="72"/>
      <c r="G22" s="73"/>
      <c r="H22" s="72"/>
      <c r="I22" s="73"/>
      <c r="J22" s="72"/>
      <c r="K22" s="73"/>
      <c r="L22" s="72"/>
      <c r="M22" s="73"/>
      <c r="N22" s="72"/>
      <c r="O22" s="73"/>
      <c r="P22" s="25"/>
      <c r="Q22" s="25"/>
      <c r="R22" s="25"/>
      <c r="S22" s="25"/>
      <c r="T22" s="71"/>
      <c r="U22" s="71"/>
      <c r="V22" s="71"/>
      <c r="W22" s="71"/>
      <c r="X22" s="71"/>
      <c r="Y22" s="71"/>
      <c r="Z22" s="71"/>
      <c r="AA22" s="71"/>
      <c r="AB22" s="71"/>
      <c r="AC22" s="71"/>
      <c r="AD22" s="71"/>
      <c r="AE22" s="71"/>
      <c r="AF22" s="71"/>
    </row>
    <row r="23" spans="1:32" s="4" customFormat="1">
      <c r="A23" s="25"/>
      <c r="B23" s="72"/>
      <c r="C23" s="73"/>
      <c r="D23" s="72"/>
      <c r="E23" s="73"/>
      <c r="F23" s="72"/>
      <c r="G23" s="73"/>
      <c r="H23" s="72"/>
      <c r="I23" s="73"/>
      <c r="J23" s="72"/>
      <c r="K23" s="73"/>
      <c r="L23" s="72"/>
      <c r="M23" s="73"/>
      <c r="N23" s="72"/>
      <c r="O23" s="73"/>
      <c r="P23" s="25"/>
      <c r="Q23" s="25"/>
      <c r="R23" s="25"/>
      <c r="S23" s="25"/>
    </row>
    <row r="24" spans="1:32" s="4" customFormat="1" ht="27.75" customHeight="1">
      <c r="A24" s="25"/>
      <c r="B24" s="72"/>
      <c r="C24" s="73"/>
      <c r="D24" s="72"/>
      <c r="E24" s="73"/>
      <c r="F24" s="72"/>
      <c r="G24" s="73"/>
      <c r="H24" s="72"/>
      <c r="I24" s="73"/>
      <c r="J24" s="72"/>
      <c r="K24" s="73"/>
      <c r="L24" s="72"/>
      <c r="M24" s="73"/>
      <c r="N24" s="72"/>
      <c r="O24" s="73"/>
      <c r="P24" s="25"/>
      <c r="Q24" s="25"/>
      <c r="R24" s="25"/>
      <c r="S24" s="25"/>
    </row>
    <row r="25" spans="1:32" s="4" customFormat="1" ht="40.5" customHeight="1">
      <c r="A25" s="25"/>
      <c r="B25" s="72"/>
      <c r="C25" s="73"/>
      <c r="D25" s="72"/>
      <c r="E25" s="73"/>
      <c r="F25" s="72"/>
      <c r="G25" s="73"/>
      <c r="H25" s="72"/>
      <c r="I25" s="73"/>
      <c r="J25" s="72"/>
      <c r="K25" s="73"/>
      <c r="L25" s="72"/>
      <c r="M25" s="73"/>
      <c r="N25" s="72"/>
      <c r="O25" s="73"/>
      <c r="P25" s="25"/>
      <c r="Q25" s="25"/>
      <c r="R25" s="25"/>
      <c r="S25" s="25"/>
    </row>
    <row r="26" spans="1:32" s="4" customFormat="1" ht="42" customHeight="1">
      <c r="A26" s="25"/>
      <c r="B26" s="25"/>
      <c r="C26" s="25"/>
      <c r="D26" s="25"/>
      <c r="E26" s="25"/>
      <c r="F26" s="25"/>
      <c r="G26" s="25"/>
      <c r="H26" s="25"/>
      <c r="I26" s="25"/>
      <c r="J26" s="25"/>
      <c r="K26" s="25"/>
      <c r="L26" s="25"/>
      <c r="M26" s="25"/>
      <c r="N26" s="25"/>
      <c r="O26" s="25"/>
      <c r="P26" s="25"/>
      <c r="Q26" s="25"/>
      <c r="R26" s="25"/>
      <c r="S26" s="25"/>
    </row>
    <row r="27" spans="1:32" s="4" customFormat="1" ht="38.25" customHeight="1">
      <c r="A27" s="25"/>
      <c r="B27" s="25"/>
      <c r="C27" s="25"/>
      <c r="D27" s="25"/>
      <c r="E27" s="25"/>
      <c r="F27" s="25"/>
      <c r="G27" s="25"/>
      <c r="H27" s="25"/>
      <c r="I27" s="25"/>
      <c r="J27" s="25"/>
      <c r="K27" s="25"/>
      <c r="L27" s="25"/>
      <c r="M27" s="25"/>
      <c r="N27" s="25"/>
      <c r="O27" s="25"/>
      <c r="P27" s="25"/>
      <c r="Q27" s="25"/>
      <c r="R27" s="25"/>
      <c r="S27" s="25"/>
    </row>
    <row r="28" spans="1:32" s="4" customFormat="1" ht="37.5" customHeight="1">
      <c r="A28" s="25"/>
      <c r="B28" s="25"/>
      <c r="C28" s="25"/>
      <c r="D28" s="25"/>
      <c r="E28" s="25"/>
      <c r="F28" s="25"/>
      <c r="G28" s="25"/>
      <c r="H28" s="25"/>
      <c r="I28" s="25"/>
      <c r="J28" s="25"/>
      <c r="K28" s="25"/>
      <c r="L28" s="25"/>
      <c r="M28" s="25"/>
      <c r="N28" s="25"/>
      <c r="O28" s="25"/>
      <c r="P28" s="25"/>
      <c r="Q28" s="25"/>
      <c r="R28" s="25"/>
      <c r="S28" s="25"/>
    </row>
    <row r="29" spans="1:32" s="4" customFormat="1" ht="37.5" customHeight="1">
      <c r="A29" s="25"/>
      <c r="B29" s="25"/>
      <c r="C29" s="25"/>
      <c r="D29" s="25"/>
      <c r="E29" s="25"/>
      <c r="F29" s="25"/>
      <c r="G29" s="25"/>
      <c r="H29" s="25"/>
      <c r="I29" s="25"/>
      <c r="J29" s="25"/>
      <c r="K29" s="25"/>
      <c r="L29" s="25"/>
      <c r="M29" s="25"/>
      <c r="N29" s="25"/>
      <c r="O29" s="25"/>
      <c r="P29" s="25"/>
      <c r="Q29" s="25"/>
      <c r="R29" s="25"/>
      <c r="S29" s="25"/>
    </row>
    <row r="30" spans="1:32" s="4" customFormat="1" ht="37.5" customHeight="1">
      <c r="A30" s="25"/>
      <c r="B30" s="25"/>
      <c r="C30" s="25"/>
      <c r="D30" s="25"/>
      <c r="E30" s="25"/>
      <c r="F30" s="25"/>
      <c r="G30" s="25"/>
      <c r="H30" s="25"/>
      <c r="I30" s="25"/>
      <c r="J30" s="25"/>
      <c r="K30" s="25"/>
      <c r="L30" s="25"/>
      <c r="M30" s="25"/>
      <c r="N30" s="25"/>
      <c r="O30" s="25"/>
      <c r="P30" s="25"/>
      <c r="Q30" s="25"/>
      <c r="R30" s="25"/>
      <c r="S30" s="25"/>
    </row>
    <row r="31" spans="1:32" s="4" customFormat="1" ht="36.75" customHeight="1">
      <c r="A31" s="25"/>
      <c r="B31" s="25"/>
      <c r="C31" s="25"/>
      <c r="D31" s="25"/>
      <c r="E31" s="25"/>
      <c r="F31" s="25"/>
      <c r="G31" s="25"/>
      <c r="H31" s="25"/>
      <c r="I31" s="25"/>
      <c r="J31" s="25"/>
      <c r="K31" s="25"/>
      <c r="L31" s="25"/>
      <c r="M31" s="25"/>
      <c r="N31" s="25"/>
      <c r="O31" s="25"/>
      <c r="P31" s="25"/>
      <c r="Q31" s="25"/>
      <c r="R31" s="25"/>
      <c r="S31" s="25"/>
    </row>
    <row r="32" spans="1:32" s="4" customFormat="1" ht="40.5" customHeight="1">
      <c r="A32" s="25"/>
      <c r="B32" s="25"/>
      <c r="C32" s="25"/>
      <c r="D32" s="25"/>
      <c r="E32" s="25"/>
      <c r="F32" s="25"/>
      <c r="G32" s="25"/>
      <c r="H32" s="25"/>
      <c r="I32" s="25"/>
      <c r="J32" s="25"/>
      <c r="K32" s="25"/>
      <c r="L32" s="25"/>
      <c r="M32" s="25"/>
      <c r="N32" s="25"/>
      <c r="O32" s="25"/>
      <c r="P32" s="25"/>
      <c r="Q32" s="25"/>
      <c r="R32" s="25"/>
      <c r="S32" s="25"/>
    </row>
    <row r="33" spans="1:19" s="113" customFormat="1" ht="39.75" customHeight="1">
      <c r="A33" s="25"/>
      <c r="B33" s="25"/>
      <c r="C33" s="25"/>
      <c r="D33" s="25"/>
      <c r="E33" s="25"/>
      <c r="F33" s="25"/>
      <c r="G33" s="25"/>
      <c r="H33" s="25"/>
      <c r="I33" s="25"/>
      <c r="J33" s="25"/>
      <c r="K33" s="25"/>
      <c r="L33" s="25"/>
      <c r="M33" s="25"/>
      <c r="N33" s="25"/>
      <c r="O33" s="25"/>
      <c r="P33" s="25"/>
      <c r="Q33" s="25"/>
      <c r="R33" s="25"/>
      <c r="S33" s="25"/>
    </row>
    <row r="34" spans="1:19" s="113" customFormat="1" ht="39.75" customHeight="1">
      <c r="A34" s="25"/>
      <c r="B34" s="25"/>
      <c r="C34" s="25"/>
      <c r="D34" s="25"/>
      <c r="E34" s="25"/>
      <c r="F34" s="25"/>
      <c r="G34" s="25"/>
      <c r="H34" s="25"/>
      <c r="I34" s="25"/>
      <c r="J34" s="25"/>
      <c r="K34" s="25"/>
      <c r="L34" s="25"/>
      <c r="M34" s="25"/>
      <c r="N34" s="25"/>
      <c r="O34" s="25"/>
      <c r="P34" s="25"/>
      <c r="Q34" s="25"/>
      <c r="R34" s="25"/>
      <c r="S34" s="25"/>
    </row>
    <row r="35" spans="1:19" s="4" customFormat="1" ht="56.25" customHeight="1">
      <c r="A35" s="25"/>
      <c r="B35" s="25"/>
      <c r="C35" s="25"/>
      <c r="D35" s="25"/>
      <c r="E35" s="25"/>
      <c r="F35" s="25"/>
      <c r="G35" s="25"/>
      <c r="H35" s="25"/>
      <c r="I35" s="25"/>
      <c r="J35" s="25"/>
      <c r="K35" s="25"/>
      <c r="L35" s="25"/>
      <c r="M35" s="25"/>
      <c r="N35" s="25"/>
      <c r="O35" s="25"/>
      <c r="P35" s="25"/>
      <c r="Q35" s="25"/>
      <c r="R35" s="25"/>
      <c r="S35" s="25"/>
    </row>
    <row r="36" spans="1:19">
      <c r="B36" s="25"/>
      <c r="C36" s="25"/>
      <c r="D36" s="25"/>
      <c r="E36" s="25"/>
      <c r="F36" s="25"/>
      <c r="G36" s="25"/>
      <c r="H36" s="25"/>
      <c r="I36" s="25"/>
      <c r="J36" s="25"/>
      <c r="K36" s="25"/>
      <c r="L36" s="25"/>
      <c r="M36" s="25"/>
      <c r="N36" s="25"/>
      <c r="O36" s="25"/>
    </row>
    <row r="37" spans="1:19">
      <c r="B37" s="25"/>
      <c r="C37" s="25"/>
      <c r="D37" s="25"/>
      <c r="E37" s="25"/>
      <c r="F37" s="25"/>
      <c r="G37" s="25"/>
      <c r="H37" s="25"/>
      <c r="I37" s="25"/>
      <c r="J37" s="25"/>
      <c r="K37" s="25"/>
      <c r="L37" s="25"/>
      <c r="M37" s="25"/>
      <c r="N37" s="25"/>
      <c r="O37" s="25"/>
    </row>
    <row r="38" spans="1:19">
      <c r="B38" s="25"/>
      <c r="C38" s="25"/>
      <c r="D38" s="25"/>
      <c r="E38" s="25"/>
      <c r="F38" s="25"/>
      <c r="G38" s="25"/>
      <c r="H38" s="25"/>
      <c r="I38" s="25"/>
      <c r="J38" s="25"/>
      <c r="K38" s="25"/>
      <c r="L38" s="25"/>
      <c r="M38" s="25"/>
      <c r="N38" s="25"/>
      <c r="O38" s="25"/>
    </row>
    <row r="39" spans="1:19">
      <c r="B39" s="25"/>
      <c r="C39" s="25"/>
      <c r="D39" s="25"/>
      <c r="E39" s="25"/>
      <c r="F39" s="25"/>
      <c r="G39" s="25"/>
      <c r="H39" s="25"/>
      <c r="I39" s="25"/>
      <c r="J39" s="25"/>
      <c r="K39" s="25"/>
      <c r="L39" s="25"/>
      <c r="M39" s="25"/>
      <c r="N39" s="25"/>
      <c r="O39" s="25"/>
    </row>
    <row r="42" spans="1:19" ht="16.5" customHeight="1"/>
  </sheetData>
  <mergeCells count="30">
    <mergeCell ref="AC5:AD5"/>
    <mergeCell ref="AE5:AF5"/>
    <mergeCell ref="J17:O17"/>
    <mergeCell ref="P5:Q5"/>
    <mergeCell ref="R5:S5"/>
    <mergeCell ref="T5:T6"/>
    <mergeCell ref="U5:V5"/>
    <mergeCell ref="W5:X5"/>
    <mergeCell ref="Y5:Z5"/>
    <mergeCell ref="AA1:AF1"/>
    <mergeCell ref="A2:I2"/>
    <mergeCell ref="J2:S2"/>
    <mergeCell ref="T2:Z2"/>
    <mergeCell ref="AA2:AF2"/>
    <mergeCell ref="A17:C17"/>
    <mergeCell ref="A3:I3"/>
    <mergeCell ref="J3:S3"/>
    <mergeCell ref="T3:Z3"/>
    <mergeCell ref="AA3:AF3"/>
    <mergeCell ref="H4:I4"/>
    <mergeCell ref="R4:S4"/>
    <mergeCell ref="A5:A6"/>
    <mergeCell ref="B5:C5"/>
    <mergeCell ref="D5:E5"/>
    <mergeCell ref="F5:G5"/>
    <mergeCell ref="H5:I5"/>
    <mergeCell ref="J5:K5"/>
    <mergeCell ref="L5:M5"/>
    <mergeCell ref="N5:O5"/>
    <mergeCell ref="AA5:AB5"/>
  </mergeCells>
  <phoneticPr fontId="1"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567E1-C1E4-4D1D-A68D-EAB847707B29}">
  <dimension ref="A1:AH19"/>
  <sheetViews>
    <sheetView topLeftCell="K1" zoomScaleNormal="100" workbookViewId="0">
      <selection activeCell="L12" sqref="L12"/>
    </sheetView>
  </sheetViews>
  <sheetFormatPr defaultRowHeight="15.75"/>
  <cols>
    <col min="1" max="1" width="14.125" style="25" customWidth="1"/>
    <col min="2" max="2" width="11.875" style="72" customWidth="1"/>
    <col min="3" max="3" width="11.625" style="25" customWidth="1"/>
    <col min="4" max="4" width="11.875" style="72" customWidth="1"/>
    <col min="5" max="5" width="11.625" style="25" customWidth="1"/>
    <col min="6" max="6" width="11.875" style="72" customWidth="1"/>
    <col min="7" max="7" width="11.625" style="25" customWidth="1"/>
    <col min="8" max="8" width="10.625" style="72" customWidth="1"/>
    <col min="9" max="9" width="10.625" style="25" customWidth="1"/>
    <col min="10" max="10" width="10.625" style="72" customWidth="1"/>
    <col min="11" max="11" width="10.625" style="25" customWidth="1"/>
    <col min="12" max="12" width="10.625" style="72" customWidth="1"/>
    <col min="13" max="13" width="10.625" style="73" customWidth="1"/>
    <col min="14" max="14" width="10.625" style="72" customWidth="1"/>
    <col min="15" max="15" width="10.625" style="73" customWidth="1"/>
    <col min="16" max="19" width="9" style="25" hidden="1" customWidth="1"/>
    <col min="20" max="20" width="14.125" style="25" customWidth="1"/>
    <col min="21" max="26" width="11.875" style="25" customWidth="1"/>
    <col min="27" max="34" width="10.625" style="25" customWidth="1"/>
    <col min="35" max="256" width="9" style="25"/>
    <col min="257" max="257" width="14.125" style="25" customWidth="1"/>
    <col min="258" max="258" width="11.875" style="25" customWidth="1"/>
    <col min="259" max="259" width="11.625" style="25" customWidth="1"/>
    <col min="260" max="260" width="11.875" style="25" customWidth="1"/>
    <col min="261" max="261" width="11.625" style="25" customWidth="1"/>
    <col min="262" max="262" width="11.875" style="25" customWidth="1"/>
    <col min="263" max="263" width="11.625" style="25" customWidth="1"/>
    <col min="264" max="271" width="10.625" style="25" customWidth="1"/>
    <col min="272" max="275" width="0" style="25" hidden="1" customWidth="1"/>
    <col min="276" max="276" width="14.125" style="25" customWidth="1"/>
    <col min="277" max="282" width="11.875" style="25" customWidth="1"/>
    <col min="283" max="290" width="10.625" style="25" customWidth="1"/>
    <col min="291" max="512" width="9" style="25"/>
    <col min="513" max="513" width="14.125" style="25" customWidth="1"/>
    <col min="514" max="514" width="11.875" style="25" customWidth="1"/>
    <col min="515" max="515" width="11.625" style="25" customWidth="1"/>
    <col min="516" max="516" width="11.875" style="25" customWidth="1"/>
    <col min="517" max="517" width="11.625" style="25" customWidth="1"/>
    <col min="518" max="518" width="11.875" style="25" customWidth="1"/>
    <col min="519" max="519" width="11.625" style="25" customWidth="1"/>
    <col min="520" max="527" width="10.625" style="25" customWidth="1"/>
    <col min="528" max="531" width="0" style="25" hidden="1" customWidth="1"/>
    <col min="532" max="532" width="14.125" style="25" customWidth="1"/>
    <col min="533" max="538" width="11.875" style="25" customWidth="1"/>
    <col min="539" max="546" width="10.625" style="25" customWidth="1"/>
    <col min="547" max="768" width="9" style="25"/>
    <col min="769" max="769" width="14.125" style="25" customWidth="1"/>
    <col min="770" max="770" width="11.875" style="25" customWidth="1"/>
    <col min="771" max="771" width="11.625" style="25" customWidth="1"/>
    <col min="772" max="772" width="11.875" style="25" customWidth="1"/>
    <col min="773" max="773" width="11.625" style="25" customWidth="1"/>
    <col min="774" max="774" width="11.875" style="25" customWidth="1"/>
    <col min="775" max="775" width="11.625" style="25" customWidth="1"/>
    <col min="776" max="783" width="10.625" style="25" customWidth="1"/>
    <col min="784" max="787" width="0" style="25" hidden="1" customWidth="1"/>
    <col min="788" max="788" width="14.125" style="25" customWidth="1"/>
    <col min="789" max="794" width="11.875" style="25" customWidth="1"/>
    <col min="795" max="802" width="10.625" style="25" customWidth="1"/>
    <col min="803" max="1024" width="9" style="25"/>
    <col min="1025" max="1025" width="14.125" style="25" customWidth="1"/>
    <col min="1026" max="1026" width="11.875" style="25" customWidth="1"/>
    <col min="1027" max="1027" width="11.625" style="25" customWidth="1"/>
    <col min="1028" max="1028" width="11.875" style="25" customWidth="1"/>
    <col min="1029" max="1029" width="11.625" style="25" customWidth="1"/>
    <col min="1030" max="1030" width="11.875" style="25" customWidth="1"/>
    <col min="1031" max="1031" width="11.625" style="25" customWidth="1"/>
    <col min="1032" max="1039" width="10.625" style="25" customWidth="1"/>
    <col min="1040" max="1043" width="0" style="25" hidden="1" customWidth="1"/>
    <col min="1044" max="1044" width="14.125" style="25" customWidth="1"/>
    <col min="1045" max="1050" width="11.875" style="25" customWidth="1"/>
    <col min="1051" max="1058" width="10.625" style="25" customWidth="1"/>
    <col min="1059" max="1280" width="9" style="25"/>
    <col min="1281" max="1281" width="14.125" style="25" customWidth="1"/>
    <col min="1282" max="1282" width="11.875" style="25" customWidth="1"/>
    <col min="1283" max="1283" width="11.625" style="25" customWidth="1"/>
    <col min="1284" max="1284" width="11.875" style="25" customWidth="1"/>
    <col min="1285" max="1285" width="11.625" style="25" customWidth="1"/>
    <col min="1286" max="1286" width="11.875" style="25" customWidth="1"/>
    <col min="1287" max="1287" width="11.625" style="25" customWidth="1"/>
    <col min="1288" max="1295" width="10.625" style="25" customWidth="1"/>
    <col min="1296" max="1299" width="0" style="25" hidden="1" customWidth="1"/>
    <col min="1300" max="1300" width="14.125" style="25" customWidth="1"/>
    <col min="1301" max="1306" width="11.875" style="25" customWidth="1"/>
    <col min="1307" max="1314" width="10.625" style="25" customWidth="1"/>
    <col min="1315" max="1536" width="9" style="25"/>
    <col min="1537" max="1537" width="14.125" style="25" customWidth="1"/>
    <col min="1538" max="1538" width="11.875" style="25" customWidth="1"/>
    <col min="1539" max="1539" width="11.625" style="25" customWidth="1"/>
    <col min="1540" max="1540" width="11.875" style="25" customWidth="1"/>
    <col min="1541" max="1541" width="11.625" style="25" customWidth="1"/>
    <col min="1542" max="1542" width="11.875" style="25" customWidth="1"/>
    <col min="1543" max="1543" width="11.625" style="25" customWidth="1"/>
    <col min="1544" max="1551" width="10.625" style="25" customWidth="1"/>
    <col min="1552" max="1555" width="0" style="25" hidden="1" customWidth="1"/>
    <col min="1556" max="1556" width="14.125" style="25" customWidth="1"/>
    <col min="1557" max="1562" width="11.875" style="25" customWidth="1"/>
    <col min="1563" max="1570" width="10.625" style="25" customWidth="1"/>
    <col min="1571" max="1792" width="9" style="25"/>
    <col min="1793" max="1793" width="14.125" style="25" customWidth="1"/>
    <col min="1794" max="1794" width="11.875" style="25" customWidth="1"/>
    <col min="1795" max="1795" width="11.625" style="25" customWidth="1"/>
    <col min="1796" max="1796" width="11.875" style="25" customWidth="1"/>
    <col min="1797" max="1797" width="11.625" style="25" customWidth="1"/>
    <col min="1798" max="1798" width="11.875" style="25" customWidth="1"/>
    <col min="1799" max="1799" width="11.625" style="25" customWidth="1"/>
    <col min="1800" max="1807" width="10.625" style="25" customWidth="1"/>
    <col min="1808" max="1811" width="0" style="25" hidden="1" customWidth="1"/>
    <col min="1812" max="1812" width="14.125" style="25" customWidth="1"/>
    <col min="1813" max="1818" width="11.875" style="25" customWidth="1"/>
    <col min="1819" max="1826" width="10.625" style="25" customWidth="1"/>
    <col min="1827" max="2048" width="9" style="25"/>
    <col min="2049" max="2049" width="14.125" style="25" customWidth="1"/>
    <col min="2050" max="2050" width="11.875" style="25" customWidth="1"/>
    <col min="2051" max="2051" width="11.625" style="25" customWidth="1"/>
    <col min="2052" max="2052" width="11.875" style="25" customWidth="1"/>
    <col min="2053" max="2053" width="11.625" style="25" customWidth="1"/>
    <col min="2054" max="2054" width="11.875" style="25" customWidth="1"/>
    <col min="2055" max="2055" width="11.625" style="25" customWidth="1"/>
    <col min="2056" max="2063" width="10.625" style="25" customWidth="1"/>
    <col min="2064" max="2067" width="0" style="25" hidden="1" customWidth="1"/>
    <col min="2068" max="2068" width="14.125" style="25" customWidth="1"/>
    <col min="2069" max="2074" width="11.875" style="25" customWidth="1"/>
    <col min="2075" max="2082" width="10.625" style="25" customWidth="1"/>
    <col min="2083" max="2304" width="9" style="25"/>
    <col min="2305" max="2305" width="14.125" style="25" customWidth="1"/>
    <col min="2306" max="2306" width="11.875" style="25" customWidth="1"/>
    <col min="2307" max="2307" width="11.625" style="25" customWidth="1"/>
    <col min="2308" max="2308" width="11.875" style="25" customWidth="1"/>
    <col min="2309" max="2309" width="11.625" style="25" customWidth="1"/>
    <col min="2310" max="2310" width="11.875" style="25" customWidth="1"/>
    <col min="2311" max="2311" width="11.625" style="25" customWidth="1"/>
    <col min="2312" max="2319" width="10.625" style="25" customWidth="1"/>
    <col min="2320" max="2323" width="0" style="25" hidden="1" customWidth="1"/>
    <col min="2324" max="2324" width="14.125" style="25" customWidth="1"/>
    <col min="2325" max="2330" width="11.875" style="25" customWidth="1"/>
    <col min="2331" max="2338" width="10.625" style="25" customWidth="1"/>
    <col min="2339" max="2560" width="9" style="25"/>
    <col min="2561" max="2561" width="14.125" style="25" customWidth="1"/>
    <col min="2562" max="2562" width="11.875" style="25" customWidth="1"/>
    <col min="2563" max="2563" width="11.625" style="25" customWidth="1"/>
    <col min="2564" max="2564" width="11.875" style="25" customWidth="1"/>
    <col min="2565" max="2565" width="11.625" style="25" customWidth="1"/>
    <col min="2566" max="2566" width="11.875" style="25" customWidth="1"/>
    <col min="2567" max="2567" width="11.625" style="25" customWidth="1"/>
    <col min="2568" max="2575" width="10.625" style="25" customWidth="1"/>
    <col min="2576" max="2579" width="0" style="25" hidden="1" customWidth="1"/>
    <col min="2580" max="2580" width="14.125" style="25" customWidth="1"/>
    <col min="2581" max="2586" width="11.875" style="25" customWidth="1"/>
    <col min="2587" max="2594" width="10.625" style="25" customWidth="1"/>
    <col min="2595" max="2816" width="9" style="25"/>
    <col min="2817" max="2817" width="14.125" style="25" customWidth="1"/>
    <col min="2818" max="2818" width="11.875" style="25" customWidth="1"/>
    <col min="2819" max="2819" width="11.625" style="25" customWidth="1"/>
    <col min="2820" max="2820" width="11.875" style="25" customWidth="1"/>
    <col min="2821" max="2821" width="11.625" style="25" customWidth="1"/>
    <col min="2822" max="2822" width="11.875" style="25" customWidth="1"/>
    <col min="2823" max="2823" width="11.625" style="25" customWidth="1"/>
    <col min="2824" max="2831" width="10.625" style="25" customWidth="1"/>
    <col min="2832" max="2835" width="0" style="25" hidden="1" customWidth="1"/>
    <col min="2836" max="2836" width="14.125" style="25" customWidth="1"/>
    <col min="2837" max="2842" width="11.875" style="25" customWidth="1"/>
    <col min="2843" max="2850" width="10.625" style="25" customWidth="1"/>
    <col min="2851" max="3072" width="9" style="25"/>
    <col min="3073" max="3073" width="14.125" style="25" customWidth="1"/>
    <col min="3074" max="3074" width="11.875" style="25" customWidth="1"/>
    <col min="3075" max="3075" width="11.625" style="25" customWidth="1"/>
    <col min="3076" max="3076" width="11.875" style="25" customWidth="1"/>
    <col min="3077" max="3077" width="11.625" style="25" customWidth="1"/>
    <col min="3078" max="3078" width="11.875" style="25" customWidth="1"/>
    <col min="3079" max="3079" width="11.625" style="25" customWidth="1"/>
    <col min="3080" max="3087" width="10.625" style="25" customWidth="1"/>
    <col min="3088" max="3091" width="0" style="25" hidden="1" customWidth="1"/>
    <col min="3092" max="3092" width="14.125" style="25" customWidth="1"/>
    <col min="3093" max="3098" width="11.875" style="25" customWidth="1"/>
    <col min="3099" max="3106" width="10.625" style="25" customWidth="1"/>
    <col min="3107" max="3328" width="9" style="25"/>
    <col min="3329" max="3329" width="14.125" style="25" customWidth="1"/>
    <col min="3330" max="3330" width="11.875" style="25" customWidth="1"/>
    <col min="3331" max="3331" width="11.625" style="25" customWidth="1"/>
    <col min="3332" max="3332" width="11.875" style="25" customWidth="1"/>
    <col min="3333" max="3333" width="11.625" style="25" customWidth="1"/>
    <col min="3334" max="3334" width="11.875" style="25" customWidth="1"/>
    <col min="3335" max="3335" width="11.625" style="25" customWidth="1"/>
    <col min="3336" max="3343" width="10.625" style="25" customWidth="1"/>
    <col min="3344" max="3347" width="0" style="25" hidden="1" customWidth="1"/>
    <col min="3348" max="3348" width="14.125" style="25" customWidth="1"/>
    <col min="3349" max="3354" width="11.875" style="25" customWidth="1"/>
    <col min="3355" max="3362" width="10.625" style="25" customWidth="1"/>
    <col min="3363" max="3584" width="9" style="25"/>
    <col min="3585" max="3585" width="14.125" style="25" customWidth="1"/>
    <col min="3586" max="3586" width="11.875" style="25" customWidth="1"/>
    <col min="3587" max="3587" width="11.625" style="25" customWidth="1"/>
    <col min="3588" max="3588" width="11.875" style="25" customWidth="1"/>
    <col min="3589" max="3589" width="11.625" style="25" customWidth="1"/>
    <col min="3590" max="3590" width="11.875" style="25" customWidth="1"/>
    <col min="3591" max="3591" width="11.625" style="25" customWidth="1"/>
    <col min="3592" max="3599" width="10.625" style="25" customWidth="1"/>
    <col min="3600" max="3603" width="0" style="25" hidden="1" customWidth="1"/>
    <col min="3604" max="3604" width="14.125" style="25" customWidth="1"/>
    <col min="3605" max="3610" width="11.875" style="25" customWidth="1"/>
    <col min="3611" max="3618" width="10.625" style="25" customWidth="1"/>
    <col min="3619" max="3840" width="9" style="25"/>
    <col min="3841" max="3841" width="14.125" style="25" customWidth="1"/>
    <col min="3842" max="3842" width="11.875" style="25" customWidth="1"/>
    <col min="3843" max="3843" width="11.625" style="25" customWidth="1"/>
    <col min="3844" max="3844" width="11.875" style="25" customWidth="1"/>
    <col min="3845" max="3845" width="11.625" style="25" customWidth="1"/>
    <col min="3846" max="3846" width="11.875" style="25" customWidth="1"/>
    <col min="3847" max="3847" width="11.625" style="25" customWidth="1"/>
    <col min="3848" max="3855" width="10.625" style="25" customWidth="1"/>
    <col min="3856" max="3859" width="0" style="25" hidden="1" customWidth="1"/>
    <col min="3860" max="3860" width="14.125" style="25" customWidth="1"/>
    <col min="3861" max="3866" width="11.875" style="25" customWidth="1"/>
    <col min="3867" max="3874" width="10.625" style="25" customWidth="1"/>
    <col min="3875" max="4096" width="9" style="25"/>
    <col min="4097" max="4097" width="14.125" style="25" customWidth="1"/>
    <col min="4098" max="4098" width="11.875" style="25" customWidth="1"/>
    <col min="4099" max="4099" width="11.625" style="25" customWidth="1"/>
    <col min="4100" max="4100" width="11.875" style="25" customWidth="1"/>
    <col min="4101" max="4101" width="11.625" style="25" customWidth="1"/>
    <col min="4102" max="4102" width="11.875" style="25" customWidth="1"/>
    <col min="4103" max="4103" width="11.625" style="25" customWidth="1"/>
    <col min="4104" max="4111" width="10.625" style="25" customWidth="1"/>
    <col min="4112" max="4115" width="0" style="25" hidden="1" customWidth="1"/>
    <col min="4116" max="4116" width="14.125" style="25" customWidth="1"/>
    <col min="4117" max="4122" width="11.875" style="25" customWidth="1"/>
    <col min="4123" max="4130" width="10.625" style="25" customWidth="1"/>
    <col min="4131" max="4352" width="9" style="25"/>
    <col min="4353" max="4353" width="14.125" style="25" customWidth="1"/>
    <col min="4354" max="4354" width="11.875" style="25" customWidth="1"/>
    <col min="4355" max="4355" width="11.625" style="25" customWidth="1"/>
    <col min="4356" max="4356" width="11.875" style="25" customWidth="1"/>
    <col min="4357" max="4357" width="11.625" style="25" customWidth="1"/>
    <col min="4358" max="4358" width="11.875" style="25" customWidth="1"/>
    <col min="4359" max="4359" width="11.625" style="25" customWidth="1"/>
    <col min="4360" max="4367" width="10.625" style="25" customWidth="1"/>
    <col min="4368" max="4371" width="0" style="25" hidden="1" customWidth="1"/>
    <col min="4372" max="4372" width="14.125" style="25" customWidth="1"/>
    <col min="4373" max="4378" width="11.875" style="25" customWidth="1"/>
    <col min="4379" max="4386" width="10.625" style="25" customWidth="1"/>
    <col min="4387" max="4608" width="9" style="25"/>
    <col min="4609" max="4609" width="14.125" style="25" customWidth="1"/>
    <col min="4610" max="4610" width="11.875" style="25" customWidth="1"/>
    <col min="4611" max="4611" width="11.625" style="25" customWidth="1"/>
    <col min="4612" max="4612" width="11.875" style="25" customWidth="1"/>
    <col min="4613" max="4613" width="11.625" style="25" customWidth="1"/>
    <col min="4614" max="4614" width="11.875" style="25" customWidth="1"/>
    <col min="4615" max="4615" width="11.625" style="25" customWidth="1"/>
    <col min="4616" max="4623" width="10.625" style="25" customWidth="1"/>
    <col min="4624" max="4627" width="0" style="25" hidden="1" customWidth="1"/>
    <col min="4628" max="4628" width="14.125" style="25" customWidth="1"/>
    <col min="4629" max="4634" width="11.875" style="25" customWidth="1"/>
    <col min="4635" max="4642" width="10.625" style="25" customWidth="1"/>
    <col min="4643" max="4864" width="9" style="25"/>
    <col min="4865" max="4865" width="14.125" style="25" customWidth="1"/>
    <col min="4866" max="4866" width="11.875" style="25" customWidth="1"/>
    <col min="4867" max="4867" width="11.625" style="25" customWidth="1"/>
    <col min="4868" max="4868" width="11.875" style="25" customWidth="1"/>
    <col min="4869" max="4869" width="11.625" style="25" customWidth="1"/>
    <col min="4870" max="4870" width="11.875" style="25" customWidth="1"/>
    <col min="4871" max="4871" width="11.625" style="25" customWidth="1"/>
    <col min="4872" max="4879" width="10.625" style="25" customWidth="1"/>
    <col min="4880" max="4883" width="0" style="25" hidden="1" customWidth="1"/>
    <col min="4884" max="4884" width="14.125" style="25" customWidth="1"/>
    <col min="4885" max="4890" width="11.875" style="25" customWidth="1"/>
    <col min="4891" max="4898" width="10.625" style="25" customWidth="1"/>
    <col min="4899" max="5120" width="9" style="25"/>
    <col min="5121" max="5121" width="14.125" style="25" customWidth="1"/>
    <col min="5122" max="5122" width="11.875" style="25" customWidth="1"/>
    <col min="5123" max="5123" width="11.625" style="25" customWidth="1"/>
    <col min="5124" max="5124" width="11.875" style="25" customWidth="1"/>
    <col min="5125" max="5125" width="11.625" style="25" customWidth="1"/>
    <col min="5126" max="5126" width="11.875" style="25" customWidth="1"/>
    <col min="5127" max="5127" width="11.625" style="25" customWidth="1"/>
    <col min="5128" max="5135" width="10.625" style="25" customWidth="1"/>
    <col min="5136" max="5139" width="0" style="25" hidden="1" customWidth="1"/>
    <col min="5140" max="5140" width="14.125" style="25" customWidth="1"/>
    <col min="5141" max="5146" width="11.875" style="25" customWidth="1"/>
    <col min="5147" max="5154" width="10.625" style="25" customWidth="1"/>
    <col min="5155" max="5376" width="9" style="25"/>
    <col min="5377" max="5377" width="14.125" style="25" customWidth="1"/>
    <col min="5378" max="5378" width="11.875" style="25" customWidth="1"/>
    <col min="5379" max="5379" width="11.625" style="25" customWidth="1"/>
    <col min="5380" max="5380" width="11.875" style="25" customWidth="1"/>
    <col min="5381" max="5381" width="11.625" style="25" customWidth="1"/>
    <col min="5382" max="5382" width="11.875" style="25" customWidth="1"/>
    <col min="5383" max="5383" width="11.625" style="25" customWidth="1"/>
    <col min="5384" max="5391" width="10.625" style="25" customWidth="1"/>
    <col min="5392" max="5395" width="0" style="25" hidden="1" customWidth="1"/>
    <col min="5396" max="5396" width="14.125" style="25" customWidth="1"/>
    <col min="5397" max="5402" width="11.875" style="25" customWidth="1"/>
    <col min="5403" max="5410" width="10.625" style="25" customWidth="1"/>
    <col min="5411" max="5632" width="9" style="25"/>
    <col min="5633" max="5633" width="14.125" style="25" customWidth="1"/>
    <col min="5634" max="5634" width="11.875" style="25" customWidth="1"/>
    <col min="5635" max="5635" width="11.625" style="25" customWidth="1"/>
    <col min="5636" max="5636" width="11.875" style="25" customWidth="1"/>
    <col min="5637" max="5637" width="11.625" style="25" customWidth="1"/>
    <col min="5638" max="5638" width="11.875" style="25" customWidth="1"/>
    <col min="5639" max="5639" width="11.625" style="25" customWidth="1"/>
    <col min="5640" max="5647" width="10.625" style="25" customWidth="1"/>
    <col min="5648" max="5651" width="0" style="25" hidden="1" customWidth="1"/>
    <col min="5652" max="5652" width="14.125" style="25" customWidth="1"/>
    <col min="5653" max="5658" width="11.875" style="25" customWidth="1"/>
    <col min="5659" max="5666" width="10.625" style="25" customWidth="1"/>
    <col min="5667" max="5888" width="9" style="25"/>
    <col min="5889" max="5889" width="14.125" style="25" customWidth="1"/>
    <col min="5890" max="5890" width="11.875" style="25" customWidth="1"/>
    <col min="5891" max="5891" width="11.625" style="25" customWidth="1"/>
    <col min="5892" max="5892" width="11.875" style="25" customWidth="1"/>
    <col min="5893" max="5893" width="11.625" style="25" customWidth="1"/>
    <col min="5894" max="5894" width="11.875" style="25" customWidth="1"/>
    <col min="5895" max="5895" width="11.625" style="25" customWidth="1"/>
    <col min="5896" max="5903" width="10.625" style="25" customWidth="1"/>
    <col min="5904" max="5907" width="0" style="25" hidden="1" customWidth="1"/>
    <col min="5908" max="5908" width="14.125" style="25" customWidth="1"/>
    <col min="5909" max="5914" width="11.875" style="25" customWidth="1"/>
    <col min="5915" max="5922" width="10.625" style="25" customWidth="1"/>
    <col min="5923" max="6144" width="9" style="25"/>
    <col min="6145" max="6145" width="14.125" style="25" customWidth="1"/>
    <col min="6146" max="6146" width="11.875" style="25" customWidth="1"/>
    <col min="6147" max="6147" width="11.625" style="25" customWidth="1"/>
    <col min="6148" max="6148" width="11.875" style="25" customWidth="1"/>
    <col min="6149" max="6149" width="11.625" style="25" customWidth="1"/>
    <col min="6150" max="6150" width="11.875" style="25" customWidth="1"/>
    <col min="6151" max="6151" width="11.625" style="25" customWidth="1"/>
    <col min="6152" max="6159" width="10.625" style="25" customWidth="1"/>
    <col min="6160" max="6163" width="0" style="25" hidden="1" customWidth="1"/>
    <col min="6164" max="6164" width="14.125" style="25" customWidth="1"/>
    <col min="6165" max="6170" width="11.875" style="25" customWidth="1"/>
    <col min="6171" max="6178" width="10.625" style="25" customWidth="1"/>
    <col min="6179" max="6400" width="9" style="25"/>
    <col min="6401" max="6401" width="14.125" style="25" customWidth="1"/>
    <col min="6402" max="6402" width="11.875" style="25" customWidth="1"/>
    <col min="6403" max="6403" width="11.625" style="25" customWidth="1"/>
    <col min="6404" max="6404" width="11.875" style="25" customWidth="1"/>
    <col min="6405" max="6405" width="11.625" style="25" customWidth="1"/>
    <col min="6406" max="6406" width="11.875" style="25" customWidth="1"/>
    <col min="6407" max="6407" width="11.625" style="25" customWidth="1"/>
    <col min="6408" max="6415" width="10.625" style="25" customWidth="1"/>
    <col min="6416" max="6419" width="0" style="25" hidden="1" customWidth="1"/>
    <col min="6420" max="6420" width="14.125" style="25" customWidth="1"/>
    <col min="6421" max="6426" width="11.875" style="25" customWidth="1"/>
    <col min="6427" max="6434" width="10.625" style="25" customWidth="1"/>
    <col min="6435" max="6656" width="9" style="25"/>
    <col min="6657" max="6657" width="14.125" style="25" customWidth="1"/>
    <col min="6658" max="6658" width="11.875" style="25" customWidth="1"/>
    <col min="6659" max="6659" width="11.625" style="25" customWidth="1"/>
    <col min="6660" max="6660" width="11.875" style="25" customWidth="1"/>
    <col min="6661" max="6661" width="11.625" style="25" customWidth="1"/>
    <col min="6662" max="6662" width="11.875" style="25" customWidth="1"/>
    <col min="6663" max="6663" width="11.625" style="25" customWidth="1"/>
    <col min="6664" max="6671" width="10.625" style="25" customWidth="1"/>
    <col min="6672" max="6675" width="0" style="25" hidden="1" customWidth="1"/>
    <col min="6676" max="6676" width="14.125" style="25" customWidth="1"/>
    <col min="6677" max="6682" width="11.875" style="25" customWidth="1"/>
    <col min="6683" max="6690" width="10.625" style="25" customWidth="1"/>
    <col min="6691" max="6912" width="9" style="25"/>
    <col min="6913" max="6913" width="14.125" style="25" customWidth="1"/>
    <col min="6914" max="6914" width="11.875" style="25" customWidth="1"/>
    <col min="6915" max="6915" width="11.625" style="25" customWidth="1"/>
    <col min="6916" max="6916" width="11.875" style="25" customWidth="1"/>
    <col min="6917" max="6917" width="11.625" style="25" customWidth="1"/>
    <col min="6918" max="6918" width="11.875" style="25" customWidth="1"/>
    <col min="6919" max="6919" width="11.625" style="25" customWidth="1"/>
    <col min="6920" max="6927" width="10.625" style="25" customWidth="1"/>
    <col min="6928" max="6931" width="0" style="25" hidden="1" customWidth="1"/>
    <col min="6932" max="6932" width="14.125" style="25" customWidth="1"/>
    <col min="6933" max="6938" width="11.875" style="25" customWidth="1"/>
    <col min="6939" max="6946" width="10.625" style="25" customWidth="1"/>
    <col min="6947" max="7168" width="9" style="25"/>
    <col min="7169" max="7169" width="14.125" style="25" customWidth="1"/>
    <col min="7170" max="7170" width="11.875" style="25" customWidth="1"/>
    <col min="7171" max="7171" width="11.625" style="25" customWidth="1"/>
    <col min="7172" max="7172" width="11.875" style="25" customWidth="1"/>
    <col min="7173" max="7173" width="11.625" style="25" customWidth="1"/>
    <col min="7174" max="7174" width="11.875" style="25" customWidth="1"/>
    <col min="7175" max="7175" width="11.625" style="25" customWidth="1"/>
    <col min="7176" max="7183" width="10.625" style="25" customWidth="1"/>
    <col min="7184" max="7187" width="0" style="25" hidden="1" customWidth="1"/>
    <col min="7188" max="7188" width="14.125" style="25" customWidth="1"/>
    <col min="7189" max="7194" width="11.875" style="25" customWidth="1"/>
    <col min="7195" max="7202" width="10.625" style="25" customWidth="1"/>
    <col min="7203" max="7424" width="9" style="25"/>
    <col min="7425" max="7425" width="14.125" style="25" customWidth="1"/>
    <col min="7426" max="7426" width="11.875" style="25" customWidth="1"/>
    <col min="7427" max="7427" width="11.625" style="25" customWidth="1"/>
    <col min="7428" max="7428" width="11.875" style="25" customWidth="1"/>
    <col min="7429" max="7429" width="11.625" style="25" customWidth="1"/>
    <col min="7430" max="7430" width="11.875" style="25" customWidth="1"/>
    <col min="7431" max="7431" width="11.625" style="25" customWidth="1"/>
    <col min="7432" max="7439" width="10.625" style="25" customWidth="1"/>
    <col min="7440" max="7443" width="0" style="25" hidden="1" customWidth="1"/>
    <col min="7444" max="7444" width="14.125" style="25" customWidth="1"/>
    <col min="7445" max="7450" width="11.875" style="25" customWidth="1"/>
    <col min="7451" max="7458" width="10.625" style="25" customWidth="1"/>
    <col min="7459" max="7680" width="9" style="25"/>
    <col min="7681" max="7681" width="14.125" style="25" customWidth="1"/>
    <col min="7682" max="7682" width="11.875" style="25" customWidth="1"/>
    <col min="7683" max="7683" width="11.625" style="25" customWidth="1"/>
    <col min="7684" max="7684" width="11.875" style="25" customWidth="1"/>
    <col min="7685" max="7685" width="11.625" style="25" customWidth="1"/>
    <col min="7686" max="7686" width="11.875" style="25" customWidth="1"/>
    <col min="7687" max="7687" width="11.625" style="25" customWidth="1"/>
    <col min="7688" max="7695" width="10.625" style="25" customWidth="1"/>
    <col min="7696" max="7699" width="0" style="25" hidden="1" customWidth="1"/>
    <col min="7700" max="7700" width="14.125" style="25" customWidth="1"/>
    <col min="7701" max="7706" width="11.875" style="25" customWidth="1"/>
    <col min="7707" max="7714" width="10.625" style="25" customWidth="1"/>
    <col min="7715" max="7936" width="9" style="25"/>
    <col min="7937" max="7937" width="14.125" style="25" customWidth="1"/>
    <col min="7938" max="7938" width="11.875" style="25" customWidth="1"/>
    <col min="7939" max="7939" width="11.625" style="25" customWidth="1"/>
    <col min="7940" max="7940" width="11.875" style="25" customWidth="1"/>
    <col min="7941" max="7941" width="11.625" style="25" customWidth="1"/>
    <col min="7942" max="7942" width="11.875" style="25" customWidth="1"/>
    <col min="7943" max="7943" width="11.625" style="25" customWidth="1"/>
    <col min="7944" max="7951" width="10.625" style="25" customWidth="1"/>
    <col min="7952" max="7955" width="0" style="25" hidden="1" customWidth="1"/>
    <col min="7956" max="7956" width="14.125" style="25" customWidth="1"/>
    <col min="7957" max="7962" width="11.875" style="25" customWidth="1"/>
    <col min="7963" max="7970" width="10.625" style="25" customWidth="1"/>
    <col min="7971" max="8192" width="9" style="25"/>
    <col min="8193" max="8193" width="14.125" style="25" customWidth="1"/>
    <col min="8194" max="8194" width="11.875" style="25" customWidth="1"/>
    <col min="8195" max="8195" width="11.625" style="25" customWidth="1"/>
    <col min="8196" max="8196" width="11.875" style="25" customWidth="1"/>
    <col min="8197" max="8197" width="11.625" style="25" customWidth="1"/>
    <col min="8198" max="8198" width="11.875" style="25" customWidth="1"/>
    <col min="8199" max="8199" width="11.625" style="25" customWidth="1"/>
    <col min="8200" max="8207" width="10.625" style="25" customWidth="1"/>
    <col min="8208" max="8211" width="0" style="25" hidden="1" customWidth="1"/>
    <col min="8212" max="8212" width="14.125" style="25" customWidth="1"/>
    <col min="8213" max="8218" width="11.875" style="25" customWidth="1"/>
    <col min="8219" max="8226" width="10.625" style="25" customWidth="1"/>
    <col min="8227" max="8448" width="9" style="25"/>
    <col min="8449" max="8449" width="14.125" style="25" customWidth="1"/>
    <col min="8450" max="8450" width="11.875" style="25" customWidth="1"/>
    <col min="8451" max="8451" width="11.625" style="25" customWidth="1"/>
    <col min="8452" max="8452" width="11.875" style="25" customWidth="1"/>
    <col min="8453" max="8453" width="11.625" style="25" customWidth="1"/>
    <col min="8454" max="8454" width="11.875" style="25" customWidth="1"/>
    <col min="8455" max="8455" width="11.625" style="25" customWidth="1"/>
    <col min="8456" max="8463" width="10.625" style="25" customWidth="1"/>
    <col min="8464" max="8467" width="0" style="25" hidden="1" customWidth="1"/>
    <col min="8468" max="8468" width="14.125" style="25" customWidth="1"/>
    <col min="8469" max="8474" width="11.875" style="25" customWidth="1"/>
    <col min="8475" max="8482" width="10.625" style="25" customWidth="1"/>
    <col min="8483" max="8704" width="9" style="25"/>
    <col min="8705" max="8705" width="14.125" style="25" customWidth="1"/>
    <col min="8706" max="8706" width="11.875" style="25" customWidth="1"/>
    <col min="8707" max="8707" width="11.625" style="25" customWidth="1"/>
    <col min="8708" max="8708" width="11.875" style="25" customWidth="1"/>
    <col min="8709" max="8709" width="11.625" style="25" customWidth="1"/>
    <col min="8710" max="8710" width="11.875" style="25" customWidth="1"/>
    <col min="8711" max="8711" width="11.625" style="25" customWidth="1"/>
    <col min="8712" max="8719" width="10.625" style="25" customWidth="1"/>
    <col min="8720" max="8723" width="0" style="25" hidden="1" customWidth="1"/>
    <col min="8724" max="8724" width="14.125" style="25" customWidth="1"/>
    <col min="8725" max="8730" width="11.875" style="25" customWidth="1"/>
    <col min="8731" max="8738" width="10.625" style="25" customWidth="1"/>
    <col min="8739" max="8960" width="9" style="25"/>
    <col min="8961" max="8961" width="14.125" style="25" customWidth="1"/>
    <col min="8962" max="8962" width="11.875" style="25" customWidth="1"/>
    <col min="8963" max="8963" width="11.625" style="25" customWidth="1"/>
    <col min="8964" max="8964" width="11.875" style="25" customWidth="1"/>
    <col min="8965" max="8965" width="11.625" style="25" customWidth="1"/>
    <col min="8966" max="8966" width="11.875" style="25" customWidth="1"/>
    <col min="8967" max="8967" width="11.625" style="25" customWidth="1"/>
    <col min="8968" max="8975" width="10.625" style="25" customWidth="1"/>
    <col min="8976" max="8979" width="0" style="25" hidden="1" customWidth="1"/>
    <col min="8980" max="8980" width="14.125" style="25" customWidth="1"/>
    <col min="8981" max="8986" width="11.875" style="25" customWidth="1"/>
    <col min="8987" max="8994" width="10.625" style="25" customWidth="1"/>
    <col min="8995" max="9216" width="9" style="25"/>
    <col min="9217" max="9217" width="14.125" style="25" customWidth="1"/>
    <col min="9218" max="9218" width="11.875" style="25" customWidth="1"/>
    <col min="9219" max="9219" width="11.625" style="25" customWidth="1"/>
    <col min="9220" max="9220" width="11.875" style="25" customWidth="1"/>
    <col min="9221" max="9221" width="11.625" style="25" customWidth="1"/>
    <col min="9222" max="9222" width="11.875" style="25" customWidth="1"/>
    <col min="9223" max="9223" width="11.625" style="25" customWidth="1"/>
    <col min="9224" max="9231" width="10.625" style="25" customWidth="1"/>
    <col min="9232" max="9235" width="0" style="25" hidden="1" customWidth="1"/>
    <col min="9236" max="9236" width="14.125" style="25" customWidth="1"/>
    <col min="9237" max="9242" width="11.875" style="25" customWidth="1"/>
    <col min="9243" max="9250" width="10.625" style="25" customWidth="1"/>
    <col min="9251" max="9472" width="9" style="25"/>
    <col min="9473" max="9473" width="14.125" style="25" customWidth="1"/>
    <col min="9474" max="9474" width="11.875" style="25" customWidth="1"/>
    <col min="9475" max="9475" width="11.625" style="25" customWidth="1"/>
    <col min="9476" max="9476" width="11.875" style="25" customWidth="1"/>
    <col min="9477" max="9477" width="11.625" style="25" customWidth="1"/>
    <col min="9478" max="9478" width="11.875" style="25" customWidth="1"/>
    <col min="9479" max="9479" width="11.625" style="25" customWidth="1"/>
    <col min="9480" max="9487" width="10.625" style="25" customWidth="1"/>
    <col min="9488" max="9491" width="0" style="25" hidden="1" customWidth="1"/>
    <col min="9492" max="9492" width="14.125" style="25" customWidth="1"/>
    <col min="9493" max="9498" width="11.875" style="25" customWidth="1"/>
    <col min="9499" max="9506" width="10.625" style="25" customWidth="1"/>
    <col min="9507" max="9728" width="9" style="25"/>
    <col min="9729" max="9729" width="14.125" style="25" customWidth="1"/>
    <col min="9730" max="9730" width="11.875" style="25" customWidth="1"/>
    <col min="9731" max="9731" width="11.625" style="25" customWidth="1"/>
    <col min="9732" max="9732" width="11.875" style="25" customWidth="1"/>
    <col min="9733" max="9733" width="11.625" style="25" customWidth="1"/>
    <col min="9734" max="9734" width="11.875" style="25" customWidth="1"/>
    <col min="9735" max="9735" width="11.625" style="25" customWidth="1"/>
    <col min="9736" max="9743" width="10.625" style="25" customWidth="1"/>
    <col min="9744" max="9747" width="0" style="25" hidden="1" customWidth="1"/>
    <col min="9748" max="9748" width="14.125" style="25" customWidth="1"/>
    <col min="9749" max="9754" width="11.875" style="25" customWidth="1"/>
    <col min="9755" max="9762" width="10.625" style="25" customWidth="1"/>
    <col min="9763" max="9984" width="9" style="25"/>
    <col min="9985" max="9985" width="14.125" style="25" customWidth="1"/>
    <col min="9986" max="9986" width="11.875" style="25" customWidth="1"/>
    <col min="9987" max="9987" width="11.625" style="25" customWidth="1"/>
    <col min="9988" max="9988" width="11.875" style="25" customWidth="1"/>
    <col min="9989" max="9989" width="11.625" style="25" customWidth="1"/>
    <col min="9990" max="9990" width="11.875" style="25" customWidth="1"/>
    <col min="9991" max="9991" width="11.625" style="25" customWidth="1"/>
    <col min="9992" max="9999" width="10.625" style="25" customWidth="1"/>
    <col min="10000" max="10003" width="0" style="25" hidden="1" customWidth="1"/>
    <col min="10004" max="10004" width="14.125" style="25" customWidth="1"/>
    <col min="10005" max="10010" width="11.875" style="25" customWidth="1"/>
    <col min="10011" max="10018" width="10.625" style="25" customWidth="1"/>
    <col min="10019" max="10240" width="9" style="25"/>
    <col min="10241" max="10241" width="14.125" style="25" customWidth="1"/>
    <col min="10242" max="10242" width="11.875" style="25" customWidth="1"/>
    <col min="10243" max="10243" width="11.625" style="25" customWidth="1"/>
    <col min="10244" max="10244" width="11.875" style="25" customWidth="1"/>
    <col min="10245" max="10245" width="11.625" style="25" customWidth="1"/>
    <col min="10246" max="10246" width="11.875" style="25" customWidth="1"/>
    <col min="10247" max="10247" width="11.625" style="25" customWidth="1"/>
    <col min="10248" max="10255" width="10.625" style="25" customWidth="1"/>
    <col min="10256" max="10259" width="0" style="25" hidden="1" customWidth="1"/>
    <col min="10260" max="10260" width="14.125" style="25" customWidth="1"/>
    <col min="10261" max="10266" width="11.875" style="25" customWidth="1"/>
    <col min="10267" max="10274" width="10.625" style="25" customWidth="1"/>
    <col min="10275" max="10496" width="9" style="25"/>
    <col min="10497" max="10497" width="14.125" style="25" customWidth="1"/>
    <col min="10498" max="10498" width="11.875" style="25" customWidth="1"/>
    <col min="10499" max="10499" width="11.625" style="25" customWidth="1"/>
    <col min="10500" max="10500" width="11.875" style="25" customWidth="1"/>
    <col min="10501" max="10501" width="11.625" style="25" customWidth="1"/>
    <col min="10502" max="10502" width="11.875" style="25" customWidth="1"/>
    <col min="10503" max="10503" width="11.625" style="25" customWidth="1"/>
    <col min="10504" max="10511" width="10.625" style="25" customWidth="1"/>
    <col min="10512" max="10515" width="0" style="25" hidden="1" customWidth="1"/>
    <col min="10516" max="10516" width="14.125" style="25" customWidth="1"/>
    <col min="10517" max="10522" width="11.875" style="25" customWidth="1"/>
    <col min="10523" max="10530" width="10.625" style="25" customWidth="1"/>
    <col min="10531" max="10752" width="9" style="25"/>
    <col min="10753" max="10753" width="14.125" style="25" customWidth="1"/>
    <col min="10754" max="10754" width="11.875" style="25" customWidth="1"/>
    <col min="10755" max="10755" width="11.625" style="25" customWidth="1"/>
    <col min="10756" max="10756" width="11.875" style="25" customWidth="1"/>
    <col min="10757" max="10757" width="11.625" style="25" customWidth="1"/>
    <col min="10758" max="10758" width="11.875" style="25" customWidth="1"/>
    <col min="10759" max="10759" width="11.625" style="25" customWidth="1"/>
    <col min="10760" max="10767" width="10.625" style="25" customWidth="1"/>
    <col min="10768" max="10771" width="0" style="25" hidden="1" customWidth="1"/>
    <col min="10772" max="10772" width="14.125" style="25" customWidth="1"/>
    <col min="10773" max="10778" width="11.875" style="25" customWidth="1"/>
    <col min="10779" max="10786" width="10.625" style="25" customWidth="1"/>
    <col min="10787" max="11008" width="9" style="25"/>
    <col min="11009" max="11009" width="14.125" style="25" customWidth="1"/>
    <col min="11010" max="11010" width="11.875" style="25" customWidth="1"/>
    <col min="11011" max="11011" width="11.625" style="25" customWidth="1"/>
    <col min="11012" max="11012" width="11.875" style="25" customWidth="1"/>
    <col min="11013" max="11013" width="11.625" style="25" customWidth="1"/>
    <col min="11014" max="11014" width="11.875" style="25" customWidth="1"/>
    <col min="11015" max="11015" width="11.625" style="25" customWidth="1"/>
    <col min="11016" max="11023" width="10.625" style="25" customWidth="1"/>
    <col min="11024" max="11027" width="0" style="25" hidden="1" customWidth="1"/>
    <col min="11028" max="11028" width="14.125" style="25" customWidth="1"/>
    <col min="11029" max="11034" width="11.875" style="25" customWidth="1"/>
    <col min="11035" max="11042" width="10.625" style="25" customWidth="1"/>
    <col min="11043" max="11264" width="9" style="25"/>
    <col min="11265" max="11265" width="14.125" style="25" customWidth="1"/>
    <col min="11266" max="11266" width="11.875" style="25" customWidth="1"/>
    <col min="11267" max="11267" width="11.625" style="25" customWidth="1"/>
    <col min="11268" max="11268" width="11.875" style="25" customWidth="1"/>
    <col min="11269" max="11269" width="11.625" style="25" customWidth="1"/>
    <col min="11270" max="11270" width="11.875" style="25" customWidth="1"/>
    <col min="11271" max="11271" width="11.625" style="25" customWidth="1"/>
    <col min="11272" max="11279" width="10.625" style="25" customWidth="1"/>
    <col min="11280" max="11283" width="0" style="25" hidden="1" customWidth="1"/>
    <col min="11284" max="11284" width="14.125" style="25" customWidth="1"/>
    <col min="11285" max="11290" width="11.875" style="25" customWidth="1"/>
    <col min="11291" max="11298" width="10.625" style="25" customWidth="1"/>
    <col min="11299" max="11520" width="9" style="25"/>
    <col min="11521" max="11521" width="14.125" style="25" customWidth="1"/>
    <col min="11522" max="11522" width="11.875" style="25" customWidth="1"/>
    <col min="11523" max="11523" width="11.625" style="25" customWidth="1"/>
    <col min="11524" max="11524" width="11.875" style="25" customWidth="1"/>
    <col min="11525" max="11525" width="11.625" style="25" customWidth="1"/>
    <col min="11526" max="11526" width="11.875" style="25" customWidth="1"/>
    <col min="11527" max="11527" width="11.625" style="25" customWidth="1"/>
    <col min="11528" max="11535" width="10.625" style="25" customWidth="1"/>
    <col min="11536" max="11539" width="0" style="25" hidden="1" customWidth="1"/>
    <col min="11540" max="11540" width="14.125" style="25" customWidth="1"/>
    <col min="11541" max="11546" width="11.875" style="25" customWidth="1"/>
    <col min="11547" max="11554" width="10.625" style="25" customWidth="1"/>
    <col min="11555" max="11776" width="9" style="25"/>
    <col min="11777" max="11777" width="14.125" style="25" customWidth="1"/>
    <col min="11778" max="11778" width="11.875" style="25" customWidth="1"/>
    <col min="11779" max="11779" width="11.625" style="25" customWidth="1"/>
    <col min="11780" max="11780" width="11.875" style="25" customWidth="1"/>
    <col min="11781" max="11781" width="11.625" style="25" customWidth="1"/>
    <col min="11782" max="11782" width="11.875" style="25" customWidth="1"/>
    <col min="11783" max="11783" width="11.625" style="25" customWidth="1"/>
    <col min="11784" max="11791" width="10.625" style="25" customWidth="1"/>
    <col min="11792" max="11795" width="0" style="25" hidden="1" customWidth="1"/>
    <col min="11796" max="11796" width="14.125" style="25" customWidth="1"/>
    <col min="11797" max="11802" width="11.875" style="25" customWidth="1"/>
    <col min="11803" max="11810" width="10.625" style="25" customWidth="1"/>
    <col min="11811" max="12032" width="9" style="25"/>
    <col min="12033" max="12033" width="14.125" style="25" customWidth="1"/>
    <col min="12034" max="12034" width="11.875" style="25" customWidth="1"/>
    <col min="12035" max="12035" width="11.625" style="25" customWidth="1"/>
    <col min="12036" max="12036" width="11.875" style="25" customWidth="1"/>
    <col min="12037" max="12037" width="11.625" style="25" customWidth="1"/>
    <col min="12038" max="12038" width="11.875" style="25" customWidth="1"/>
    <col min="12039" max="12039" width="11.625" style="25" customWidth="1"/>
    <col min="12040" max="12047" width="10.625" style="25" customWidth="1"/>
    <col min="12048" max="12051" width="0" style="25" hidden="1" customWidth="1"/>
    <col min="12052" max="12052" width="14.125" style="25" customWidth="1"/>
    <col min="12053" max="12058" width="11.875" style="25" customWidth="1"/>
    <col min="12059" max="12066" width="10.625" style="25" customWidth="1"/>
    <col min="12067" max="12288" width="9" style="25"/>
    <col min="12289" max="12289" width="14.125" style="25" customWidth="1"/>
    <col min="12290" max="12290" width="11.875" style="25" customWidth="1"/>
    <col min="12291" max="12291" width="11.625" style="25" customWidth="1"/>
    <col min="12292" max="12292" width="11.875" style="25" customWidth="1"/>
    <col min="12293" max="12293" width="11.625" style="25" customWidth="1"/>
    <col min="12294" max="12294" width="11.875" style="25" customWidth="1"/>
    <col min="12295" max="12295" width="11.625" style="25" customWidth="1"/>
    <col min="12296" max="12303" width="10.625" style="25" customWidth="1"/>
    <col min="12304" max="12307" width="0" style="25" hidden="1" customWidth="1"/>
    <col min="12308" max="12308" width="14.125" style="25" customWidth="1"/>
    <col min="12309" max="12314" width="11.875" style="25" customWidth="1"/>
    <col min="12315" max="12322" width="10.625" style="25" customWidth="1"/>
    <col min="12323" max="12544" width="9" style="25"/>
    <col min="12545" max="12545" width="14.125" style="25" customWidth="1"/>
    <col min="12546" max="12546" width="11.875" style="25" customWidth="1"/>
    <col min="12547" max="12547" width="11.625" style="25" customWidth="1"/>
    <col min="12548" max="12548" width="11.875" style="25" customWidth="1"/>
    <col min="12549" max="12549" width="11.625" style="25" customWidth="1"/>
    <col min="12550" max="12550" width="11.875" style="25" customWidth="1"/>
    <col min="12551" max="12551" width="11.625" style="25" customWidth="1"/>
    <col min="12552" max="12559" width="10.625" style="25" customWidth="1"/>
    <col min="12560" max="12563" width="0" style="25" hidden="1" customWidth="1"/>
    <col min="12564" max="12564" width="14.125" style="25" customWidth="1"/>
    <col min="12565" max="12570" width="11.875" style="25" customWidth="1"/>
    <col min="12571" max="12578" width="10.625" style="25" customWidth="1"/>
    <col min="12579" max="12800" width="9" style="25"/>
    <col min="12801" max="12801" width="14.125" style="25" customWidth="1"/>
    <col min="12802" max="12802" width="11.875" style="25" customWidth="1"/>
    <col min="12803" max="12803" width="11.625" style="25" customWidth="1"/>
    <col min="12804" max="12804" width="11.875" style="25" customWidth="1"/>
    <col min="12805" max="12805" width="11.625" style="25" customWidth="1"/>
    <col min="12806" max="12806" width="11.875" style="25" customWidth="1"/>
    <col min="12807" max="12807" width="11.625" style="25" customWidth="1"/>
    <col min="12808" max="12815" width="10.625" style="25" customWidth="1"/>
    <col min="12816" max="12819" width="0" style="25" hidden="1" customWidth="1"/>
    <col min="12820" max="12820" width="14.125" style="25" customWidth="1"/>
    <col min="12821" max="12826" width="11.875" style="25" customWidth="1"/>
    <col min="12827" max="12834" width="10.625" style="25" customWidth="1"/>
    <col min="12835" max="13056" width="9" style="25"/>
    <col min="13057" max="13057" width="14.125" style="25" customWidth="1"/>
    <col min="13058" max="13058" width="11.875" style="25" customWidth="1"/>
    <col min="13059" max="13059" width="11.625" style="25" customWidth="1"/>
    <col min="13060" max="13060" width="11.875" style="25" customWidth="1"/>
    <col min="13061" max="13061" width="11.625" style="25" customWidth="1"/>
    <col min="13062" max="13062" width="11.875" style="25" customWidth="1"/>
    <col min="13063" max="13063" width="11.625" style="25" customWidth="1"/>
    <col min="13064" max="13071" width="10.625" style="25" customWidth="1"/>
    <col min="13072" max="13075" width="0" style="25" hidden="1" customWidth="1"/>
    <col min="13076" max="13076" width="14.125" style="25" customWidth="1"/>
    <col min="13077" max="13082" width="11.875" style="25" customWidth="1"/>
    <col min="13083" max="13090" width="10.625" style="25" customWidth="1"/>
    <col min="13091" max="13312" width="9" style="25"/>
    <col min="13313" max="13313" width="14.125" style="25" customWidth="1"/>
    <col min="13314" max="13314" width="11.875" style="25" customWidth="1"/>
    <col min="13315" max="13315" width="11.625" style="25" customWidth="1"/>
    <col min="13316" max="13316" width="11.875" style="25" customWidth="1"/>
    <col min="13317" max="13317" width="11.625" style="25" customWidth="1"/>
    <col min="13318" max="13318" width="11.875" style="25" customWidth="1"/>
    <col min="13319" max="13319" width="11.625" style="25" customWidth="1"/>
    <col min="13320" max="13327" width="10.625" style="25" customWidth="1"/>
    <col min="13328" max="13331" width="0" style="25" hidden="1" customWidth="1"/>
    <col min="13332" max="13332" width="14.125" style="25" customWidth="1"/>
    <col min="13333" max="13338" width="11.875" style="25" customWidth="1"/>
    <col min="13339" max="13346" width="10.625" style="25" customWidth="1"/>
    <col min="13347" max="13568" width="9" style="25"/>
    <col min="13569" max="13569" width="14.125" style="25" customWidth="1"/>
    <col min="13570" max="13570" width="11.875" style="25" customWidth="1"/>
    <col min="13571" max="13571" width="11.625" style="25" customWidth="1"/>
    <col min="13572" max="13572" width="11.875" style="25" customWidth="1"/>
    <col min="13573" max="13573" width="11.625" style="25" customWidth="1"/>
    <col min="13574" max="13574" width="11.875" style="25" customWidth="1"/>
    <col min="13575" max="13575" width="11.625" style="25" customWidth="1"/>
    <col min="13576" max="13583" width="10.625" style="25" customWidth="1"/>
    <col min="13584" max="13587" width="0" style="25" hidden="1" customWidth="1"/>
    <col min="13588" max="13588" width="14.125" style="25" customWidth="1"/>
    <col min="13589" max="13594" width="11.875" style="25" customWidth="1"/>
    <col min="13595" max="13602" width="10.625" style="25" customWidth="1"/>
    <col min="13603" max="13824" width="9" style="25"/>
    <col min="13825" max="13825" width="14.125" style="25" customWidth="1"/>
    <col min="13826" max="13826" width="11.875" style="25" customWidth="1"/>
    <col min="13827" max="13827" width="11.625" style="25" customWidth="1"/>
    <col min="13828" max="13828" width="11.875" style="25" customWidth="1"/>
    <col min="13829" max="13829" width="11.625" style="25" customWidth="1"/>
    <col min="13830" max="13830" width="11.875" style="25" customWidth="1"/>
    <col min="13831" max="13831" width="11.625" style="25" customWidth="1"/>
    <col min="13832" max="13839" width="10.625" style="25" customWidth="1"/>
    <col min="13840" max="13843" width="0" style="25" hidden="1" customWidth="1"/>
    <col min="13844" max="13844" width="14.125" style="25" customWidth="1"/>
    <col min="13845" max="13850" width="11.875" style="25" customWidth="1"/>
    <col min="13851" max="13858" width="10.625" style="25" customWidth="1"/>
    <col min="13859" max="14080" width="9" style="25"/>
    <col min="14081" max="14081" width="14.125" style="25" customWidth="1"/>
    <col min="14082" max="14082" width="11.875" style="25" customWidth="1"/>
    <col min="14083" max="14083" width="11.625" style="25" customWidth="1"/>
    <col min="14084" max="14084" width="11.875" style="25" customWidth="1"/>
    <col min="14085" max="14085" width="11.625" style="25" customWidth="1"/>
    <col min="14086" max="14086" width="11.875" style="25" customWidth="1"/>
    <col min="14087" max="14087" width="11.625" style="25" customWidth="1"/>
    <col min="14088" max="14095" width="10.625" style="25" customWidth="1"/>
    <col min="14096" max="14099" width="0" style="25" hidden="1" customWidth="1"/>
    <col min="14100" max="14100" width="14.125" style="25" customWidth="1"/>
    <col min="14101" max="14106" width="11.875" style="25" customWidth="1"/>
    <col min="14107" max="14114" width="10.625" style="25" customWidth="1"/>
    <col min="14115" max="14336" width="9" style="25"/>
    <col min="14337" max="14337" width="14.125" style="25" customWidth="1"/>
    <col min="14338" max="14338" width="11.875" style="25" customWidth="1"/>
    <col min="14339" max="14339" width="11.625" style="25" customWidth="1"/>
    <col min="14340" max="14340" width="11.875" style="25" customWidth="1"/>
    <col min="14341" max="14341" width="11.625" style="25" customWidth="1"/>
    <col min="14342" max="14342" width="11.875" style="25" customWidth="1"/>
    <col min="14343" max="14343" width="11.625" style="25" customWidth="1"/>
    <col min="14344" max="14351" width="10.625" style="25" customWidth="1"/>
    <col min="14352" max="14355" width="0" style="25" hidden="1" customWidth="1"/>
    <col min="14356" max="14356" width="14.125" style="25" customWidth="1"/>
    <col min="14357" max="14362" width="11.875" style="25" customWidth="1"/>
    <col min="14363" max="14370" width="10.625" style="25" customWidth="1"/>
    <col min="14371" max="14592" width="9" style="25"/>
    <col min="14593" max="14593" width="14.125" style="25" customWidth="1"/>
    <col min="14594" max="14594" width="11.875" style="25" customWidth="1"/>
    <col min="14595" max="14595" width="11.625" style="25" customWidth="1"/>
    <col min="14596" max="14596" width="11.875" style="25" customWidth="1"/>
    <col min="14597" max="14597" width="11.625" style="25" customWidth="1"/>
    <col min="14598" max="14598" width="11.875" style="25" customWidth="1"/>
    <col min="14599" max="14599" width="11.625" style="25" customWidth="1"/>
    <col min="14600" max="14607" width="10.625" style="25" customWidth="1"/>
    <col min="14608" max="14611" width="0" style="25" hidden="1" customWidth="1"/>
    <col min="14612" max="14612" width="14.125" style="25" customWidth="1"/>
    <col min="14613" max="14618" width="11.875" style="25" customWidth="1"/>
    <col min="14619" max="14626" width="10.625" style="25" customWidth="1"/>
    <col min="14627" max="14848" width="9" style="25"/>
    <col min="14849" max="14849" width="14.125" style="25" customWidth="1"/>
    <col min="14850" max="14850" width="11.875" style="25" customWidth="1"/>
    <col min="14851" max="14851" width="11.625" style="25" customWidth="1"/>
    <col min="14852" max="14852" width="11.875" style="25" customWidth="1"/>
    <col min="14853" max="14853" width="11.625" style="25" customWidth="1"/>
    <col min="14854" max="14854" width="11.875" style="25" customWidth="1"/>
    <col min="14855" max="14855" width="11.625" style="25" customWidth="1"/>
    <col min="14856" max="14863" width="10.625" style="25" customWidth="1"/>
    <col min="14864" max="14867" width="0" style="25" hidden="1" customWidth="1"/>
    <col min="14868" max="14868" width="14.125" style="25" customWidth="1"/>
    <col min="14869" max="14874" width="11.875" style="25" customWidth="1"/>
    <col min="14875" max="14882" width="10.625" style="25" customWidth="1"/>
    <col min="14883" max="15104" width="9" style="25"/>
    <col min="15105" max="15105" width="14.125" style="25" customWidth="1"/>
    <col min="15106" max="15106" width="11.875" style="25" customWidth="1"/>
    <col min="15107" max="15107" width="11.625" style="25" customWidth="1"/>
    <col min="15108" max="15108" width="11.875" style="25" customWidth="1"/>
    <col min="15109" max="15109" width="11.625" style="25" customWidth="1"/>
    <col min="15110" max="15110" width="11.875" style="25" customWidth="1"/>
    <col min="15111" max="15111" width="11.625" style="25" customWidth="1"/>
    <col min="15112" max="15119" width="10.625" style="25" customWidth="1"/>
    <col min="15120" max="15123" width="0" style="25" hidden="1" customWidth="1"/>
    <col min="15124" max="15124" width="14.125" style="25" customWidth="1"/>
    <col min="15125" max="15130" width="11.875" style="25" customWidth="1"/>
    <col min="15131" max="15138" width="10.625" style="25" customWidth="1"/>
    <col min="15139" max="15360" width="9" style="25"/>
    <col min="15361" max="15361" width="14.125" style="25" customWidth="1"/>
    <col min="15362" max="15362" width="11.875" style="25" customWidth="1"/>
    <col min="15363" max="15363" width="11.625" style="25" customWidth="1"/>
    <col min="15364" max="15364" width="11.875" style="25" customWidth="1"/>
    <col min="15365" max="15365" width="11.625" style="25" customWidth="1"/>
    <col min="15366" max="15366" width="11.875" style="25" customWidth="1"/>
    <col min="15367" max="15367" width="11.625" style="25" customWidth="1"/>
    <col min="15368" max="15375" width="10.625" style="25" customWidth="1"/>
    <col min="15376" max="15379" width="0" style="25" hidden="1" customWidth="1"/>
    <col min="15380" max="15380" width="14.125" style="25" customWidth="1"/>
    <col min="15381" max="15386" width="11.875" style="25" customWidth="1"/>
    <col min="15387" max="15394" width="10.625" style="25" customWidth="1"/>
    <col min="15395" max="15616" width="9" style="25"/>
    <col min="15617" max="15617" width="14.125" style="25" customWidth="1"/>
    <col min="15618" max="15618" width="11.875" style="25" customWidth="1"/>
    <col min="15619" max="15619" width="11.625" style="25" customWidth="1"/>
    <col min="15620" max="15620" width="11.875" style="25" customWidth="1"/>
    <col min="15621" max="15621" width="11.625" style="25" customWidth="1"/>
    <col min="15622" max="15622" width="11.875" style="25" customWidth="1"/>
    <col min="15623" max="15623" width="11.625" style="25" customWidth="1"/>
    <col min="15624" max="15631" width="10.625" style="25" customWidth="1"/>
    <col min="15632" max="15635" width="0" style="25" hidden="1" customWidth="1"/>
    <col min="15636" max="15636" width="14.125" style="25" customWidth="1"/>
    <col min="15637" max="15642" width="11.875" style="25" customWidth="1"/>
    <col min="15643" max="15650" width="10.625" style="25" customWidth="1"/>
    <col min="15651" max="15872" width="9" style="25"/>
    <col min="15873" max="15873" width="14.125" style="25" customWidth="1"/>
    <col min="15874" max="15874" width="11.875" style="25" customWidth="1"/>
    <col min="15875" max="15875" width="11.625" style="25" customWidth="1"/>
    <col min="15876" max="15876" width="11.875" style="25" customWidth="1"/>
    <col min="15877" max="15877" width="11.625" style="25" customWidth="1"/>
    <col min="15878" max="15878" width="11.875" style="25" customWidth="1"/>
    <col min="15879" max="15879" width="11.625" style="25" customWidth="1"/>
    <col min="15880" max="15887" width="10.625" style="25" customWidth="1"/>
    <col min="15888" max="15891" width="0" style="25" hidden="1" customWidth="1"/>
    <col min="15892" max="15892" width="14.125" style="25" customWidth="1"/>
    <col min="15893" max="15898" width="11.875" style="25" customWidth="1"/>
    <col min="15899" max="15906" width="10.625" style="25" customWidth="1"/>
    <col min="15907" max="16128" width="9" style="25"/>
    <col min="16129" max="16129" width="14.125" style="25" customWidth="1"/>
    <col min="16130" max="16130" width="11.875" style="25" customWidth="1"/>
    <col min="16131" max="16131" width="11.625" style="25" customWidth="1"/>
    <col min="16132" max="16132" width="11.875" style="25" customWidth="1"/>
    <col min="16133" max="16133" width="11.625" style="25" customWidth="1"/>
    <col min="16134" max="16134" width="11.875" style="25" customWidth="1"/>
    <col min="16135" max="16135" width="11.625" style="25" customWidth="1"/>
    <col min="16136" max="16143" width="10.625" style="25" customWidth="1"/>
    <col min="16144" max="16147" width="0" style="25" hidden="1" customWidth="1"/>
    <col min="16148" max="16148" width="14.125" style="25" customWidth="1"/>
    <col min="16149" max="16154" width="11.875" style="25" customWidth="1"/>
    <col min="16155" max="16162" width="10.625" style="25" customWidth="1"/>
    <col min="16163" max="16384" width="9" style="25"/>
  </cols>
  <sheetData>
    <row r="1" spans="1:34" s="2" customFormat="1" ht="15.75" customHeight="1">
      <c r="A1" s="2" t="s">
        <v>4</v>
      </c>
      <c r="B1" s="40"/>
      <c r="D1" s="40"/>
      <c r="F1" s="40"/>
      <c r="J1" s="40"/>
      <c r="L1" s="82"/>
      <c r="M1" s="83"/>
      <c r="N1" s="40"/>
      <c r="O1" s="119" t="s">
        <v>44</v>
      </c>
      <c r="P1" s="120"/>
      <c r="Q1" s="120"/>
      <c r="T1" s="2" t="s">
        <v>4</v>
      </c>
      <c r="U1" s="40"/>
      <c r="W1" s="40"/>
      <c r="Y1" s="40"/>
      <c r="AC1" s="40"/>
      <c r="AE1" s="82"/>
      <c r="AF1" s="41"/>
      <c r="AG1" s="40"/>
      <c r="AH1" s="119" t="s">
        <v>44</v>
      </c>
    </row>
    <row r="2" spans="1:34" s="122" customFormat="1" ht="21">
      <c r="A2" s="256" t="s">
        <v>122</v>
      </c>
      <c r="B2" s="256"/>
      <c r="C2" s="256"/>
      <c r="D2" s="256"/>
      <c r="E2" s="256"/>
      <c r="F2" s="256"/>
      <c r="G2" s="256"/>
      <c r="H2" s="257" t="s">
        <v>123</v>
      </c>
      <c r="I2" s="257"/>
      <c r="J2" s="257"/>
      <c r="K2" s="257"/>
      <c r="L2" s="257"/>
      <c r="M2" s="257"/>
      <c r="N2" s="257"/>
      <c r="O2" s="257"/>
      <c r="P2" s="121"/>
      <c r="Q2" s="121"/>
      <c r="R2" s="121"/>
      <c r="S2" s="121"/>
      <c r="T2" s="256" t="s">
        <v>124</v>
      </c>
      <c r="U2" s="256"/>
      <c r="V2" s="256"/>
      <c r="W2" s="256"/>
      <c r="X2" s="256"/>
      <c r="Y2" s="256"/>
      <c r="Z2" s="256"/>
      <c r="AA2" s="257" t="s">
        <v>125</v>
      </c>
      <c r="AB2" s="257"/>
      <c r="AC2" s="257"/>
      <c r="AD2" s="257"/>
      <c r="AE2" s="257"/>
      <c r="AF2" s="257"/>
      <c r="AG2" s="257"/>
      <c r="AH2" s="257"/>
    </row>
    <row r="3" spans="1:34" s="2" customFormat="1" ht="16.5" customHeight="1">
      <c r="A3" s="282" t="s">
        <v>126</v>
      </c>
      <c r="B3" s="282"/>
      <c r="C3" s="282"/>
      <c r="D3" s="282"/>
      <c r="E3" s="282"/>
      <c r="F3" s="282"/>
      <c r="G3" s="282"/>
      <c r="H3" s="283" t="s">
        <v>127</v>
      </c>
      <c r="I3" s="283"/>
      <c r="J3" s="283"/>
      <c r="K3" s="283"/>
      <c r="L3" s="283"/>
      <c r="M3" s="283"/>
      <c r="N3" s="283"/>
      <c r="O3" s="283"/>
      <c r="P3" s="302"/>
      <c r="Q3" s="302"/>
      <c r="R3" s="302"/>
      <c r="S3" s="302"/>
      <c r="T3" s="282" t="s">
        <v>128</v>
      </c>
      <c r="U3" s="282"/>
      <c r="V3" s="282"/>
      <c r="W3" s="282"/>
      <c r="X3" s="282"/>
      <c r="Y3" s="282"/>
      <c r="Z3" s="282"/>
      <c r="AA3" s="283" t="s">
        <v>129</v>
      </c>
      <c r="AB3" s="283"/>
      <c r="AC3" s="283"/>
      <c r="AD3" s="283"/>
      <c r="AE3" s="283"/>
      <c r="AF3" s="283"/>
      <c r="AG3" s="283"/>
      <c r="AH3" s="283"/>
    </row>
    <row r="4" spans="1:34" s="2" customFormat="1" ht="15.75" customHeight="1" thickBot="1">
      <c r="A4" s="21"/>
      <c r="B4" s="43"/>
      <c r="C4" s="21"/>
      <c r="D4" s="43"/>
      <c r="E4" s="21"/>
      <c r="F4" s="301" t="s">
        <v>85</v>
      </c>
      <c r="G4" s="301"/>
      <c r="H4" s="43"/>
      <c r="I4" s="21"/>
      <c r="J4" s="43"/>
      <c r="K4" s="21"/>
      <c r="L4" s="149"/>
      <c r="M4" s="146"/>
      <c r="N4" s="149"/>
      <c r="O4" s="146" t="s">
        <v>130</v>
      </c>
      <c r="Q4" s="302"/>
      <c r="R4" s="302"/>
      <c r="S4" s="302"/>
      <c r="T4" s="21"/>
      <c r="U4" s="43"/>
      <c r="V4" s="21"/>
      <c r="W4" s="43"/>
      <c r="X4" s="21"/>
      <c r="Y4" s="259" t="s">
        <v>85</v>
      </c>
      <c r="Z4" s="259"/>
      <c r="AA4" s="43"/>
      <c r="AB4" s="21"/>
      <c r="AC4" s="43"/>
      <c r="AD4" s="21"/>
      <c r="AE4" s="149"/>
      <c r="AF4" s="146"/>
      <c r="AG4" s="149"/>
      <c r="AH4" s="146" t="s">
        <v>48</v>
      </c>
    </row>
    <row r="5" spans="1:34" s="4" customFormat="1" ht="33" customHeight="1">
      <c r="A5" s="220" t="s">
        <v>49</v>
      </c>
      <c r="B5" s="300" t="s">
        <v>88</v>
      </c>
      <c r="C5" s="228"/>
      <c r="D5" s="226" t="s">
        <v>131</v>
      </c>
      <c r="E5" s="228"/>
      <c r="F5" s="226" t="s">
        <v>132</v>
      </c>
      <c r="G5" s="227"/>
      <c r="H5" s="227" t="s">
        <v>133</v>
      </c>
      <c r="I5" s="228"/>
      <c r="J5" s="226" t="s">
        <v>134</v>
      </c>
      <c r="K5" s="228"/>
      <c r="L5" s="226" t="s">
        <v>135</v>
      </c>
      <c r="M5" s="228"/>
      <c r="N5" s="226" t="s">
        <v>136</v>
      </c>
      <c r="O5" s="227"/>
      <c r="T5" s="220" t="s">
        <v>97</v>
      </c>
      <c r="U5" s="300" t="s">
        <v>88</v>
      </c>
      <c r="V5" s="228"/>
      <c r="W5" s="226" t="s">
        <v>137</v>
      </c>
      <c r="X5" s="228"/>
      <c r="Y5" s="226" t="s">
        <v>138</v>
      </c>
      <c r="Z5" s="227"/>
      <c r="AA5" s="227" t="s">
        <v>139</v>
      </c>
      <c r="AB5" s="228"/>
      <c r="AC5" s="226" t="s">
        <v>140</v>
      </c>
      <c r="AD5" s="228"/>
      <c r="AE5" s="296" t="s">
        <v>141</v>
      </c>
      <c r="AF5" s="293"/>
      <c r="AG5" s="226" t="s">
        <v>142</v>
      </c>
      <c r="AH5" s="227"/>
    </row>
    <row r="6" spans="1:34" s="4" customFormat="1" ht="44.1" customHeight="1" thickBot="1">
      <c r="A6" s="222"/>
      <c r="B6" s="89" t="s">
        <v>103</v>
      </c>
      <c r="C6" s="143" t="s">
        <v>104</v>
      </c>
      <c r="D6" s="91" t="s">
        <v>103</v>
      </c>
      <c r="E6" s="142" t="s">
        <v>104</v>
      </c>
      <c r="F6" s="91" t="s">
        <v>103</v>
      </c>
      <c r="G6" s="210" t="s">
        <v>104</v>
      </c>
      <c r="H6" s="93" t="s">
        <v>103</v>
      </c>
      <c r="I6" s="142" t="s">
        <v>104</v>
      </c>
      <c r="J6" s="91" t="s">
        <v>103</v>
      </c>
      <c r="K6" s="142" t="s">
        <v>104</v>
      </c>
      <c r="L6" s="91" t="s">
        <v>103</v>
      </c>
      <c r="M6" s="92" t="s">
        <v>104</v>
      </c>
      <c r="N6" s="91" t="s">
        <v>103</v>
      </c>
      <c r="O6" s="90" t="s">
        <v>104</v>
      </c>
      <c r="T6" s="222"/>
      <c r="U6" s="89" t="s">
        <v>103</v>
      </c>
      <c r="V6" s="143" t="s">
        <v>104</v>
      </c>
      <c r="W6" s="91" t="s">
        <v>103</v>
      </c>
      <c r="X6" s="142" t="s">
        <v>104</v>
      </c>
      <c r="Y6" s="91" t="s">
        <v>103</v>
      </c>
      <c r="Z6" s="210" t="s">
        <v>104</v>
      </c>
      <c r="AA6" s="93" t="s">
        <v>103</v>
      </c>
      <c r="AB6" s="142" t="s">
        <v>104</v>
      </c>
      <c r="AC6" s="91" t="s">
        <v>103</v>
      </c>
      <c r="AD6" s="142" t="s">
        <v>104</v>
      </c>
      <c r="AE6" s="91" t="s">
        <v>103</v>
      </c>
      <c r="AF6" s="92" t="s">
        <v>104</v>
      </c>
      <c r="AG6" s="91" t="s">
        <v>103</v>
      </c>
      <c r="AH6" s="90" t="s">
        <v>104</v>
      </c>
    </row>
    <row r="7" spans="1:34" s="4" customFormat="1" ht="57.95" customHeight="1">
      <c r="A7" s="116" t="s">
        <v>109</v>
      </c>
      <c r="B7" s="125">
        <f t="shared" ref="B7:C12" si="0">D7+F7+H7+J7+L7+N7</f>
        <v>187.6</v>
      </c>
      <c r="C7" s="124">
        <f t="shared" si="0"/>
        <v>2889.6</v>
      </c>
      <c r="D7" s="125">
        <v>1.4</v>
      </c>
      <c r="E7" s="124">
        <v>6.3</v>
      </c>
      <c r="F7" s="125">
        <v>1.9</v>
      </c>
      <c r="G7" s="125">
        <v>28.8</v>
      </c>
      <c r="H7" s="125">
        <v>2.9</v>
      </c>
      <c r="I7" s="125">
        <v>68.5</v>
      </c>
      <c r="J7" s="125">
        <v>0</v>
      </c>
      <c r="K7" s="125">
        <v>0</v>
      </c>
      <c r="L7" s="125">
        <v>7.8</v>
      </c>
      <c r="M7" s="125">
        <v>184.3</v>
      </c>
      <c r="N7" s="124">
        <v>173.6</v>
      </c>
      <c r="O7" s="125">
        <v>2601.6999999999998</v>
      </c>
      <c r="T7" s="116" t="s">
        <v>109</v>
      </c>
      <c r="U7" s="125">
        <f t="shared" ref="U7:V16" si="1">W7+Y7+AA7+AC7+AE7+AG7</f>
        <v>11.5</v>
      </c>
      <c r="V7" s="124">
        <f t="shared" si="1"/>
        <v>90.300000000000011</v>
      </c>
      <c r="W7" s="125">
        <v>5.7</v>
      </c>
      <c r="X7" s="125">
        <v>56.7</v>
      </c>
      <c r="Y7" s="125">
        <v>2.4</v>
      </c>
      <c r="Z7" s="125">
        <v>3.6</v>
      </c>
      <c r="AA7" s="125">
        <v>0</v>
      </c>
      <c r="AB7" s="125">
        <v>0</v>
      </c>
      <c r="AC7" s="125">
        <v>0.1</v>
      </c>
      <c r="AD7" s="125">
        <v>0.4</v>
      </c>
      <c r="AE7" s="125">
        <v>0.3</v>
      </c>
      <c r="AF7" s="125">
        <v>1.2</v>
      </c>
      <c r="AG7" s="125">
        <v>3</v>
      </c>
      <c r="AH7" s="124">
        <v>28.4</v>
      </c>
    </row>
    <row r="8" spans="1:34" s="4" customFormat="1" ht="57.95" customHeight="1">
      <c r="A8" s="116" t="s">
        <v>110</v>
      </c>
      <c r="B8" s="125">
        <f t="shared" si="0"/>
        <v>244.27</v>
      </c>
      <c r="C8" s="125">
        <f t="shared" si="0"/>
        <v>3533.8939999999998</v>
      </c>
      <c r="D8" s="125">
        <v>1.38</v>
      </c>
      <c r="E8" s="125">
        <v>6.21</v>
      </c>
      <c r="F8" s="125">
        <v>11.9</v>
      </c>
      <c r="G8" s="125">
        <v>189.95</v>
      </c>
      <c r="H8" s="125">
        <v>10.58</v>
      </c>
      <c r="I8" s="125">
        <v>250.76</v>
      </c>
      <c r="J8" s="124">
        <v>0.2</v>
      </c>
      <c r="K8" s="125">
        <v>3.1</v>
      </c>
      <c r="L8" s="124">
        <v>11.34</v>
      </c>
      <c r="M8" s="125">
        <v>120.08</v>
      </c>
      <c r="N8" s="125">
        <v>208.87</v>
      </c>
      <c r="O8" s="125">
        <v>2963.7939999999999</v>
      </c>
      <c r="T8" s="116" t="s">
        <v>110</v>
      </c>
      <c r="U8" s="125">
        <f t="shared" si="1"/>
        <v>16.79</v>
      </c>
      <c r="V8" s="125">
        <f t="shared" si="1"/>
        <v>142.05000000000001</v>
      </c>
      <c r="W8" s="124">
        <v>7.29</v>
      </c>
      <c r="X8" s="125">
        <v>78.731999999999999</v>
      </c>
      <c r="Y8" s="124">
        <v>3.58</v>
      </c>
      <c r="Z8" s="125">
        <v>5.37</v>
      </c>
      <c r="AA8" s="124">
        <v>0</v>
      </c>
      <c r="AB8" s="125">
        <v>0</v>
      </c>
      <c r="AC8" s="124">
        <v>0.1</v>
      </c>
      <c r="AD8" s="126">
        <v>0.36</v>
      </c>
      <c r="AE8" s="127">
        <v>0.3</v>
      </c>
      <c r="AF8" s="126">
        <v>1.2</v>
      </c>
      <c r="AG8" s="124">
        <v>5.52</v>
      </c>
      <c r="AH8" s="124">
        <v>56.387999999999998</v>
      </c>
    </row>
    <row r="9" spans="1:34" s="4" customFormat="1" ht="57.95" customHeight="1">
      <c r="A9" s="116" t="s">
        <v>111</v>
      </c>
      <c r="B9" s="123">
        <f>D9+F9+H9+J9+L9+N9</f>
        <v>286.83999999999997</v>
      </c>
      <c r="C9" s="125">
        <f t="shared" si="0"/>
        <v>4135.9780000000001</v>
      </c>
      <c r="D9" s="125">
        <v>1.68</v>
      </c>
      <c r="E9" s="125">
        <v>7.56</v>
      </c>
      <c r="F9" s="125">
        <v>3.58</v>
      </c>
      <c r="G9" s="125">
        <v>71.599999999999994</v>
      </c>
      <c r="H9" s="125">
        <v>7.51</v>
      </c>
      <c r="I9" s="125">
        <v>183.22</v>
      </c>
      <c r="J9" s="124">
        <v>0</v>
      </c>
      <c r="K9" s="125">
        <v>0</v>
      </c>
      <c r="L9" s="124">
        <v>6.37</v>
      </c>
      <c r="M9" s="125">
        <v>76.44</v>
      </c>
      <c r="N9" s="125">
        <v>267.7</v>
      </c>
      <c r="O9" s="125">
        <v>3797.1579999999999</v>
      </c>
      <c r="T9" s="116" t="s">
        <v>111</v>
      </c>
      <c r="U9" s="124">
        <f t="shared" si="1"/>
        <v>18.690000000000005</v>
      </c>
      <c r="V9" s="124">
        <f t="shared" si="1"/>
        <v>225.85900000000001</v>
      </c>
      <c r="W9" s="124">
        <v>8.48</v>
      </c>
      <c r="X9" s="124">
        <v>91.584000000000003</v>
      </c>
      <c r="Y9" s="124">
        <v>2.94</v>
      </c>
      <c r="Z9" s="124">
        <v>26.46</v>
      </c>
      <c r="AA9" s="124">
        <v>2.7</v>
      </c>
      <c r="AB9" s="124">
        <v>30.78</v>
      </c>
      <c r="AC9" s="124">
        <v>0.1</v>
      </c>
      <c r="AD9" s="124">
        <v>0.72</v>
      </c>
      <c r="AE9" s="124">
        <v>0.3</v>
      </c>
      <c r="AF9" s="124">
        <v>1.875</v>
      </c>
      <c r="AG9" s="124">
        <v>4.1700000000000017</v>
      </c>
      <c r="AH9" s="124">
        <v>74.44</v>
      </c>
    </row>
    <row r="10" spans="1:34" s="4" customFormat="1" ht="57.95" customHeight="1">
      <c r="A10" s="116" t="s">
        <v>113</v>
      </c>
      <c r="B10" s="15">
        <f t="shared" si="0"/>
        <v>353.5</v>
      </c>
      <c r="C10" s="15">
        <f t="shared" si="0"/>
        <v>6155.5</v>
      </c>
      <c r="D10" s="15">
        <v>1.7</v>
      </c>
      <c r="E10" s="15">
        <v>8.6999999999999993</v>
      </c>
      <c r="F10" s="15">
        <v>6</v>
      </c>
      <c r="G10" s="125">
        <v>119</v>
      </c>
      <c r="H10" s="15">
        <v>8.6</v>
      </c>
      <c r="I10" s="15">
        <v>221</v>
      </c>
      <c r="J10" s="95">
        <v>0.4</v>
      </c>
      <c r="K10" s="15">
        <v>6.9</v>
      </c>
      <c r="L10" s="95">
        <v>4.0999999999999996</v>
      </c>
      <c r="M10" s="15">
        <v>81</v>
      </c>
      <c r="N10" s="15">
        <v>332.7</v>
      </c>
      <c r="O10" s="15">
        <v>5718.9</v>
      </c>
      <c r="T10" s="116" t="s">
        <v>113</v>
      </c>
      <c r="U10" s="125">
        <f t="shared" si="1"/>
        <v>25.5</v>
      </c>
      <c r="V10" s="125">
        <f t="shared" si="1"/>
        <v>270.5</v>
      </c>
      <c r="W10" s="124">
        <v>9.1</v>
      </c>
      <c r="X10" s="125">
        <v>79.7</v>
      </c>
      <c r="Y10" s="124">
        <v>6</v>
      </c>
      <c r="Z10" s="125">
        <v>64.5</v>
      </c>
      <c r="AA10" s="124">
        <v>3.6</v>
      </c>
      <c r="AB10" s="125">
        <v>27.4</v>
      </c>
      <c r="AC10" s="124">
        <v>0.7</v>
      </c>
      <c r="AD10" s="126">
        <v>3.8</v>
      </c>
      <c r="AE10" s="127">
        <v>0.3</v>
      </c>
      <c r="AF10" s="126">
        <v>1.5</v>
      </c>
      <c r="AG10" s="124">
        <v>5.8</v>
      </c>
      <c r="AH10" s="124">
        <v>93.6</v>
      </c>
    </row>
    <row r="11" spans="1:34" s="4" customFormat="1" ht="57.95" customHeight="1">
      <c r="A11" s="116" t="s">
        <v>114</v>
      </c>
      <c r="B11" s="29">
        <f t="shared" si="0"/>
        <v>475.2</v>
      </c>
      <c r="C11" s="15">
        <f t="shared" si="0"/>
        <v>8091.2</v>
      </c>
      <c r="D11" s="15">
        <v>1.7</v>
      </c>
      <c r="E11" s="15">
        <v>8.6999999999999993</v>
      </c>
      <c r="F11" s="15">
        <v>9.1999999999999993</v>
      </c>
      <c r="G11" s="125">
        <v>184.8</v>
      </c>
      <c r="H11" s="15">
        <v>9.4</v>
      </c>
      <c r="I11" s="15">
        <v>271</v>
      </c>
      <c r="J11" s="95">
        <v>1.6</v>
      </c>
      <c r="K11" s="15">
        <v>25.8</v>
      </c>
      <c r="L11" s="95">
        <v>8.5</v>
      </c>
      <c r="M11" s="15">
        <v>133.9</v>
      </c>
      <c r="N11" s="15">
        <v>444.8</v>
      </c>
      <c r="O11" s="15">
        <v>7467</v>
      </c>
      <c r="T11" s="116" t="s">
        <v>114</v>
      </c>
      <c r="U11" s="123">
        <f t="shared" si="1"/>
        <v>28.799999999999997</v>
      </c>
      <c r="V11" s="125">
        <f t="shared" si="1"/>
        <v>440.3</v>
      </c>
      <c r="W11" s="124">
        <v>8.9</v>
      </c>
      <c r="X11" s="125">
        <v>142.9</v>
      </c>
      <c r="Y11" s="124">
        <v>5.9</v>
      </c>
      <c r="Z11" s="125">
        <v>64</v>
      </c>
      <c r="AA11" s="124">
        <v>3.9</v>
      </c>
      <c r="AB11" s="125">
        <v>36.6</v>
      </c>
      <c r="AC11" s="124">
        <v>1.7</v>
      </c>
      <c r="AD11" s="126">
        <v>10</v>
      </c>
      <c r="AE11" s="127">
        <v>0.3</v>
      </c>
      <c r="AF11" s="126">
        <v>1.9</v>
      </c>
      <c r="AG11" s="124">
        <v>8.1</v>
      </c>
      <c r="AH11" s="124">
        <v>184.9</v>
      </c>
    </row>
    <row r="12" spans="1:34" s="4" customFormat="1" ht="57.95" customHeight="1">
      <c r="A12" s="116" t="s">
        <v>115</v>
      </c>
      <c r="B12" s="29">
        <f t="shared" si="0"/>
        <v>327.2</v>
      </c>
      <c r="C12" s="15">
        <f t="shared" si="0"/>
        <v>6009.6</v>
      </c>
      <c r="D12" s="15">
        <v>1.9</v>
      </c>
      <c r="E12" s="15">
        <v>9.9</v>
      </c>
      <c r="F12" s="15">
        <v>9.3000000000000007</v>
      </c>
      <c r="G12" s="125">
        <v>185.8</v>
      </c>
      <c r="H12" s="15">
        <v>4.5999999999999996</v>
      </c>
      <c r="I12" s="15">
        <v>132.19999999999999</v>
      </c>
      <c r="J12" s="95">
        <v>0.4</v>
      </c>
      <c r="K12" s="15">
        <v>6.1</v>
      </c>
      <c r="L12" s="95">
        <v>7.1</v>
      </c>
      <c r="M12" s="15">
        <v>177.3</v>
      </c>
      <c r="N12" s="15">
        <v>303.89999999999998</v>
      </c>
      <c r="O12" s="15">
        <v>5498.3</v>
      </c>
      <c r="T12" s="116" t="s">
        <v>115</v>
      </c>
      <c r="U12" s="123">
        <f t="shared" si="1"/>
        <v>28.900000000000002</v>
      </c>
      <c r="V12" s="125">
        <f t="shared" si="1"/>
        <v>411.6</v>
      </c>
      <c r="W12" s="124">
        <v>9.6999999999999993</v>
      </c>
      <c r="X12" s="125">
        <v>139.69999999999999</v>
      </c>
      <c r="Y12" s="124">
        <v>5.9</v>
      </c>
      <c r="Z12" s="125">
        <v>53.4</v>
      </c>
      <c r="AA12" s="124">
        <v>4.2</v>
      </c>
      <c r="AB12" s="125">
        <v>46.1</v>
      </c>
      <c r="AC12" s="124">
        <v>1.8</v>
      </c>
      <c r="AD12" s="126">
        <v>10.9</v>
      </c>
      <c r="AE12" s="127">
        <v>0.3</v>
      </c>
      <c r="AF12" s="126">
        <v>1.9</v>
      </c>
      <c r="AG12" s="124">
        <v>7</v>
      </c>
      <c r="AH12" s="124">
        <v>159.6</v>
      </c>
    </row>
    <row r="13" spans="1:34" s="4" customFormat="1" ht="57.95" customHeight="1">
      <c r="A13" s="116" t="s">
        <v>225</v>
      </c>
      <c r="B13" s="29">
        <v>300.37</v>
      </c>
      <c r="C13" s="15">
        <v>5267.2039999999997</v>
      </c>
      <c r="D13" s="15">
        <v>2.06</v>
      </c>
      <c r="E13" s="15">
        <v>10.712</v>
      </c>
      <c r="F13" s="15">
        <v>4.7300000000000004</v>
      </c>
      <c r="G13" s="125">
        <v>94.6</v>
      </c>
      <c r="H13" s="15">
        <v>1.79</v>
      </c>
      <c r="I13" s="15">
        <v>64.075000000000003</v>
      </c>
      <c r="J13" s="95">
        <v>0.22</v>
      </c>
      <c r="K13" s="15">
        <v>3.52</v>
      </c>
      <c r="L13" s="95">
        <v>10.3</v>
      </c>
      <c r="M13" s="15">
        <v>140.4</v>
      </c>
      <c r="N13" s="15">
        <v>281.27</v>
      </c>
      <c r="O13" s="15">
        <v>4953.8969999999999</v>
      </c>
      <c r="T13" s="116" t="s">
        <v>225</v>
      </c>
      <c r="U13" s="123">
        <v>30.39</v>
      </c>
      <c r="V13" s="125">
        <v>446.90899999999999</v>
      </c>
      <c r="W13" s="124">
        <v>9.8000000000000007</v>
      </c>
      <c r="X13" s="125">
        <v>141.12</v>
      </c>
      <c r="Y13" s="124">
        <v>5.93</v>
      </c>
      <c r="Z13" s="125">
        <v>53.37</v>
      </c>
      <c r="AA13" s="124">
        <v>4.71</v>
      </c>
      <c r="AB13" s="125">
        <v>49.01</v>
      </c>
      <c r="AC13" s="124">
        <v>2.25</v>
      </c>
      <c r="AD13" s="126">
        <v>27</v>
      </c>
      <c r="AE13" s="127">
        <v>0.3</v>
      </c>
      <c r="AF13" s="126">
        <v>1.875</v>
      </c>
      <c r="AG13" s="124">
        <v>7.3999999999999995</v>
      </c>
      <c r="AH13" s="124">
        <v>174.53399999999999</v>
      </c>
    </row>
    <row r="14" spans="1:34" s="4" customFormat="1" ht="57.95" customHeight="1">
      <c r="A14" s="116" t="s">
        <v>117</v>
      </c>
      <c r="B14" s="29">
        <f>D14+F14+H14+J14+L14+N14</f>
        <v>269.77999999999997</v>
      </c>
      <c r="C14" s="15">
        <f>E14+G14+I14+K14+M14+O14</f>
        <v>4571.5149999999994</v>
      </c>
      <c r="D14" s="106">
        <v>2.06</v>
      </c>
      <c r="E14" s="106">
        <v>11.33</v>
      </c>
      <c r="F14" s="106">
        <v>3.26</v>
      </c>
      <c r="G14" s="128">
        <v>61.5</v>
      </c>
      <c r="H14" s="106">
        <v>1.49</v>
      </c>
      <c r="I14" s="106">
        <v>46.43</v>
      </c>
      <c r="J14" s="105">
        <v>0.02</v>
      </c>
      <c r="K14" s="106">
        <v>0.33</v>
      </c>
      <c r="L14" s="105">
        <v>9.85</v>
      </c>
      <c r="M14" s="106">
        <v>133.52500000000001</v>
      </c>
      <c r="N14" s="106">
        <v>253.1</v>
      </c>
      <c r="O14" s="106">
        <v>4318.3999999999996</v>
      </c>
      <c r="T14" s="116" t="s">
        <v>117</v>
      </c>
      <c r="U14" s="123">
        <f>W14+Y14+AA14+AC14+AE14+AG14</f>
        <v>33.32</v>
      </c>
      <c r="V14" s="125">
        <f>X14+Z14+AB14+AD14+AF14+AH14</f>
        <v>485.52499999999998</v>
      </c>
      <c r="W14" s="129">
        <v>9.8000000000000007</v>
      </c>
      <c r="X14" s="128">
        <v>148.96</v>
      </c>
      <c r="Y14" s="129">
        <v>5.77</v>
      </c>
      <c r="Z14" s="128">
        <v>25.965</v>
      </c>
      <c r="AA14" s="129">
        <v>4.9000000000000004</v>
      </c>
      <c r="AB14" s="128">
        <v>51.3</v>
      </c>
      <c r="AC14" s="129">
        <v>2.25</v>
      </c>
      <c r="AD14" s="130">
        <v>20.25</v>
      </c>
      <c r="AE14" s="131">
        <v>0.3</v>
      </c>
      <c r="AF14" s="130">
        <v>1.35</v>
      </c>
      <c r="AG14" s="129">
        <v>10.3</v>
      </c>
      <c r="AH14" s="129">
        <v>237.7</v>
      </c>
    </row>
    <row r="15" spans="1:34" s="4" customFormat="1" ht="57.95" customHeight="1" thickBot="1">
      <c r="A15" s="116" t="s">
        <v>118</v>
      </c>
      <c r="B15" s="29">
        <v>260.55</v>
      </c>
      <c r="C15" s="15">
        <v>4454.049</v>
      </c>
      <c r="D15" s="106">
        <v>2.35</v>
      </c>
      <c r="E15" s="106">
        <v>12.925000000000001</v>
      </c>
      <c r="F15" s="106">
        <v>2.46</v>
      </c>
      <c r="G15" s="128">
        <v>49.36</v>
      </c>
      <c r="H15" s="106">
        <v>0.8600000000000001</v>
      </c>
      <c r="I15" s="106">
        <v>24.22</v>
      </c>
      <c r="J15" s="105">
        <v>0.1</v>
      </c>
      <c r="K15" s="106">
        <v>1.67</v>
      </c>
      <c r="L15" s="105">
        <v>6.21</v>
      </c>
      <c r="M15" s="106">
        <v>124.2</v>
      </c>
      <c r="N15" s="106">
        <v>248.57</v>
      </c>
      <c r="O15" s="106">
        <v>4241.674</v>
      </c>
      <c r="P15" s="11"/>
      <c r="Q15" s="11"/>
      <c r="R15" s="11"/>
      <c r="S15" s="11"/>
      <c r="T15" s="116" t="s">
        <v>118</v>
      </c>
      <c r="U15" s="123">
        <f t="shared" ref="U15" si="2">W15+Y15+AA15+AC15+AE15+AG15</f>
        <v>37.15</v>
      </c>
      <c r="V15" s="125">
        <f t="shared" ref="V15" si="3">X15+Z15+AB15+AD15+AF15+AH15</f>
        <v>529.99099999999999</v>
      </c>
      <c r="W15" s="129">
        <v>10.5</v>
      </c>
      <c r="X15" s="128">
        <v>151.19999999999999</v>
      </c>
      <c r="Y15" s="129">
        <v>5.77</v>
      </c>
      <c r="Z15" s="128">
        <v>38.082000000000001</v>
      </c>
      <c r="AA15" s="129">
        <v>6.07</v>
      </c>
      <c r="AB15" s="128">
        <v>58.908000000000001</v>
      </c>
      <c r="AC15" s="129">
        <v>4.2699999999999996</v>
      </c>
      <c r="AD15" s="130">
        <v>46.116</v>
      </c>
      <c r="AE15" s="131">
        <v>0</v>
      </c>
      <c r="AF15" s="130">
        <v>0</v>
      </c>
      <c r="AG15" s="129">
        <v>10.54</v>
      </c>
      <c r="AH15" s="129">
        <v>235.685</v>
      </c>
    </row>
    <row r="16" spans="1:34" s="4" customFormat="1" ht="57.95" customHeight="1" thickBot="1">
      <c r="A16" s="140" t="s">
        <v>120</v>
      </c>
      <c r="B16" s="197">
        <v>348.42</v>
      </c>
      <c r="C16" s="108">
        <v>5756.7</v>
      </c>
      <c r="D16" s="109">
        <v>2.2999999999999998</v>
      </c>
      <c r="E16" s="109">
        <v>13.11</v>
      </c>
      <c r="F16" s="109">
        <v>2.85</v>
      </c>
      <c r="G16" s="132">
        <v>58.36</v>
      </c>
      <c r="H16" s="109">
        <v>4.26</v>
      </c>
      <c r="I16" s="109">
        <v>128.80000000000001</v>
      </c>
      <c r="J16" s="136" t="s">
        <v>121</v>
      </c>
      <c r="K16" s="132" t="s">
        <v>121</v>
      </c>
      <c r="L16" s="133">
        <v>5.16</v>
      </c>
      <c r="M16" s="109">
        <v>52.05</v>
      </c>
      <c r="N16" s="109">
        <v>333.85</v>
      </c>
      <c r="O16" s="109">
        <v>5504.38</v>
      </c>
      <c r="P16" s="11"/>
      <c r="Q16" s="11"/>
      <c r="R16" s="11"/>
      <c r="S16" s="11"/>
      <c r="T16" s="140" t="s">
        <v>120</v>
      </c>
      <c r="U16" s="134">
        <f t="shared" si="1"/>
        <v>36.39</v>
      </c>
      <c r="V16" s="135">
        <f t="shared" si="1"/>
        <v>449.44</v>
      </c>
      <c r="W16" s="136">
        <v>10.199999999999999</v>
      </c>
      <c r="X16" s="132">
        <v>97.92</v>
      </c>
      <c r="Y16" s="136">
        <v>5.0599999999999996</v>
      </c>
      <c r="Z16" s="132">
        <v>24.29</v>
      </c>
      <c r="AA16" s="136">
        <v>6.07</v>
      </c>
      <c r="AB16" s="132">
        <v>57.79</v>
      </c>
      <c r="AC16" s="136">
        <v>4.2699999999999996</v>
      </c>
      <c r="AD16" s="137">
        <v>33.31</v>
      </c>
      <c r="AE16" s="138">
        <v>0.3</v>
      </c>
      <c r="AF16" s="137">
        <v>1.35</v>
      </c>
      <c r="AG16" s="136">
        <v>10.49</v>
      </c>
      <c r="AH16" s="136">
        <v>234.78</v>
      </c>
    </row>
    <row r="17" spans="1:34" s="13" customFormat="1" ht="15.75" customHeight="1">
      <c r="A17" s="281" t="s">
        <v>143</v>
      </c>
      <c r="B17" s="281"/>
      <c r="C17" s="281"/>
      <c r="D17" s="281"/>
      <c r="E17" s="281"/>
      <c r="F17" s="281"/>
      <c r="G17" s="281"/>
      <c r="H17" s="298" t="s">
        <v>144</v>
      </c>
      <c r="I17" s="298"/>
      <c r="J17" s="298"/>
      <c r="K17" s="298"/>
      <c r="L17" s="298"/>
      <c r="M17" s="298"/>
      <c r="N17" s="298"/>
      <c r="O17" s="298"/>
      <c r="U17" s="68"/>
      <c r="W17" s="68"/>
      <c r="Y17" s="68"/>
      <c r="AA17" s="68"/>
      <c r="AC17" s="68"/>
      <c r="AE17" s="68"/>
      <c r="AF17" s="67"/>
      <c r="AG17" s="68"/>
      <c r="AH17" s="67"/>
    </row>
    <row r="18" spans="1:34" s="13" customFormat="1">
      <c r="B18" s="68"/>
      <c r="D18" s="68"/>
      <c r="F18" s="68"/>
      <c r="H18" s="299"/>
      <c r="I18" s="299"/>
      <c r="J18" s="299"/>
      <c r="K18" s="299"/>
      <c r="L18" s="299"/>
      <c r="M18" s="299"/>
      <c r="N18" s="299"/>
      <c r="O18" s="299"/>
      <c r="U18" s="68"/>
      <c r="W18" s="68"/>
      <c r="Y18" s="68"/>
      <c r="AA18" s="68"/>
      <c r="AC18" s="68"/>
      <c r="AE18" s="68"/>
      <c r="AF18" s="67"/>
      <c r="AG18" s="68"/>
      <c r="AH18" s="67"/>
    </row>
    <row r="19" spans="1:34" s="13" customFormat="1">
      <c r="B19" s="68"/>
      <c r="D19" s="68"/>
      <c r="F19" s="68"/>
      <c r="H19" s="139"/>
      <c r="I19" s="139"/>
      <c r="J19" s="139"/>
      <c r="K19" s="139"/>
      <c r="L19" s="139"/>
      <c r="M19" s="139"/>
      <c r="N19" s="139"/>
      <c r="O19" s="139"/>
      <c r="U19" s="68"/>
      <c r="W19" s="68"/>
      <c r="Y19" s="68"/>
      <c r="AA19" s="68"/>
      <c r="AC19" s="68"/>
      <c r="AE19" s="68"/>
      <c r="AF19" s="67"/>
      <c r="AG19" s="68"/>
      <c r="AH19" s="67"/>
    </row>
  </sheetData>
  <mergeCells count="30">
    <mergeCell ref="A2:G2"/>
    <mergeCell ref="H2:O2"/>
    <mergeCell ref="T2:Z2"/>
    <mergeCell ref="AA2:AH2"/>
    <mergeCell ref="A3:G3"/>
    <mergeCell ref="H3:O3"/>
    <mergeCell ref="P3:S3"/>
    <mergeCell ref="T3:Z3"/>
    <mergeCell ref="AA3:AH3"/>
    <mergeCell ref="F4:G4"/>
    <mergeCell ref="Q4:S4"/>
    <mergeCell ref="Y4:Z4"/>
    <mergeCell ref="A5:A6"/>
    <mergeCell ref="B5:C5"/>
    <mergeCell ref="D5:E5"/>
    <mergeCell ref="F5:G5"/>
    <mergeCell ref="H5:I5"/>
    <mergeCell ref="J5:K5"/>
    <mergeCell ref="L5:M5"/>
    <mergeCell ref="AC5:AD5"/>
    <mergeCell ref="AE5:AF5"/>
    <mergeCell ref="AG5:AH5"/>
    <mergeCell ref="A17:G17"/>
    <mergeCell ref="H17:O18"/>
    <mergeCell ref="N5:O5"/>
    <mergeCell ref="T5:T6"/>
    <mergeCell ref="U5:V5"/>
    <mergeCell ref="W5:X5"/>
    <mergeCell ref="Y5:Z5"/>
    <mergeCell ref="AA5:AB5"/>
  </mergeCells>
  <phoneticPr fontId="3"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C9033-3ED9-4FD3-9016-86C89824BEE6}">
  <dimension ref="A1:O19"/>
  <sheetViews>
    <sheetView workbookViewId="0">
      <selection activeCell="L12" sqref="L12"/>
    </sheetView>
  </sheetViews>
  <sheetFormatPr defaultRowHeight="16.5"/>
  <cols>
    <col min="1" max="1" width="12.375" customWidth="1"/>
    <col min="2" max="8" width="10.375" customWidth="1"/>
    <col min="9" max="14" width="12.125" customWidth="1"/>
    <col min="15" max="15" width="12.375" customWidth="1"/>
  </cols>
  <sheetData>
    <row r="1" spans="1:15" ht="15.75" customHeight="1">
      <c r="A1" s="39" t="s">
        <v>43</v>
      </c>
      <c r="B1" s="2"/>
      <c r="C1" s="2"/>
      <c r="D1" s="2"/>
      <c r="E1" s="2"/>
      <c r="F1" s="2"/>
      <c r="G1" s="2"/>
      <c r="H1" s="2"/>
      <c r="I1" s="2"/>
      <c r="J1" s="2"/>
      <c r="K1" s="2"/>
      <c r="L1" s="120"/>
      <c r="M1" s="120"/>
      <c r="N1" s="120"/>
      <c r="O1" s="119" t="s">
        <v>44</v>
      </c>
    </row>
    <row r="2" spans="1:15" ht="21">
      <c r="A2" s="304" t="s">
        <v>146</v>
      </c>
      <c r="B2" s="256"/>
      <c r="C2" s="256"/>
      <c r="D2" s="256"/>
      <c r="E2" s="256"/>
      <c r="F2" s="256"/>
      <c r="G2" s="256"/>
      <c r="H2" s="256"/>
      <c r="I2" s="257" t="s">
        <v>147</v>
      </c>
      <c r="J2" s="257"/>
      <c r="K2" s="305"/>
      <c r="L2" s="305"/>
      <c r="M2" s="305"/>
      <c r="N2" s="305"/>
      <c r="O2" s="305"/>
    </row>
    <row r="3" spans="1:15" ht="15.75" customHeight="1" thickBot="1">
      <c r="A3" s="21"/>
      <c r="B3" s="21"/>
      <c r="C3" s="21"/>
      <c r="D3" s="21"/>
      <c r="E3" s="21"/>
      <c r="F3" s="21"/>
      <c r="G3" s="306"/>
      <c r="H3" s="306"/>
      <c r="I3" s="21"/>
      <c r="J3" s="21"/>
      <c r="K3" s="21"/>
      <c r="L3" s="21"/>
      <c r="M3" s="21"/>
      <c r="N3" s="21"/>
      <c r="O3" s="150"/>
    </row>
    <row r="4" spans="1:15" ht="24.95" customHeight="1">
      <c r="A4" s="220" t="s">
        <v>148</v>
      </c>
      <c r="B4" s="309" t="s">
        <v>149</v>
      </c>
      <c r="C4" s="244"/>
      <c r="D4" s="244"/>
      <c r="E4" s="244"/>
      <c r="F4" s="244"/>
      <c r="G4" s="244"/>
      <c r="H4" s="244"/>
      <c r="I4" s="244" t="s">
        <v>150</v>
      </c>
      <c r="J4" s="244"/>
      <c r="K4" s="244"/>
      <c r="L4" s="244"/>
      <c r="M4" s="244"/>
      <c r="N4" s="244"/>
      <c r="O4" s="244"/>
    </row>
    <row r="5" spans="1:15" ht="24.95" customHeight="1">
      <c r="A5" s="307"/>
      <c r="B5" s="151" t="s">
        <v>151</v>
      </c>
      <c r="C5" s="152" t="s">
        <v>152</v>
      </c>
      <c r="D5" s="153" t="s">
        <v>153</v>
      </c>
      <c r="E5" s="154" t="s">
        <v>154</v>
      </c>
      <c r="F5" s="154" t="s">
        <v>155</v>
      </c>
      <c r="G5" s="153" t="s">
        <v>156</v>
      </c>
      <c r="H5" s="156" t="s">
        <v>157</v>
      </c>
      <c r="I5" s="155" t="s">
        <v>158</v>
      </c>
      <c r="J5" s="152" t="s">
        <v>152</v>
      </c>
      <c r="K5" s="153" t="s">
        <v>153</v>
      </c>
      <c r="L5" s="153" t="s">
        <v>159</v>
      </c>
      <c r="M5" s="154" t="s">
        <v>155</v>
      </c>
      <c r="N5" s="153" t="s">
        <v>156</v>
      </c>
      <c r="O5" s="156" t="s">
        <v>157</v>
      </c>
    </row>
    <row r="6" spans="1:15" ht="33.6" customHeight="1" thickBot="1">
      <c r="A6" s="308"/>
      <c r="B6" s="157" t="s">
        <v>160</v>
      </c>
      <c r="C6" s="158" t="s">
        <v>161</v>
      </c>
      <c r="D6" s="159" t="s">
        <v>162</v>
      </c>
      <c r="E6" s="159" t="s">
        <v>163</v>
      </c>
      <c r="F6" s="114" t="s">
        <v>164</v>
      </c>
      <c r="G6" s="114" t="s">
        <v>165</v>
      </c>
      <c r="H6" s="209" t="s">
        <v>166</v>
      </c>
      <c r="I6" s="158" t="s">
        <v>160</v>
      </c>
      <c r="J6" s="158" t="s">
        <v>161</v>
      </c>
      <c r="K6" s="159" t="s">
        <v>162</v>
      </c>
      <c r="L6" s="159" t="s">
        <v>163</v>
      </c>
      <c r="M6" s="114" t="s">
        <v>164</v>
      </c>
      <c r="N6" s="114" t="s">
        <v>167</v>
      </c>
      <c r="O6" s="115" t="s">
        <v>166</v>
      </c>
    </row>
    <row r="7" spans="1:15" ht="59.1" customHeight="1">
      <c r="A7" s="116" t="s">
        <v>18</v>
      </c>
      <c r="B7" s="55">
        <f t="shared" ref="B7:B16" si="0">C7+D7+E7+F7+G7+H7</f>
        <v>87</v>
      </c>
      <c r="C7" s="56">
        <v>0</v>
      </c>
      <c r="D7" s="56">
        <v>37</v>
      </c>
      <c r="E7" s="56">
        <v>49</v>
      </c>
      <c r="F7" s="56">
        <v>0</v>
      </c>
      <c r="G7" s="56">
        <v>0</v>
      </c>
      <c r="H7" s="56">
        <v>1</v>
      </c>
      <c r="I7" s="56">
        <f t="shared" ref="I7:I12" si="1">SUM(J7:O7)</f>
        <v>234</v>
      </c>
      <c r="J7" s="56">
        <v>0</v>
      </c>
      <c r="K7" s="56">
        <v>98</v>
      </c>
      <c r="L7" s="56">
        <v>133</v>
      </c>
      <c r="M7" s="56">
        <v>0</v>
      </c>
      <c r="N7" s="56">
        <v>0</v>
      </c>
      <c r="O7" s="56">
        <v>3</v>
      </c>
    </row>
    <row r="8" spans="1:15" ht="59.1" customHeight="1">
      <c r="A8" s="116" t="s">
        <v>168</v>
      </c>
      <c r="B8" s="55">
        <f t="shared" si="0"/>
        <v>74</v>
      </c>
      <c r="C8" s="56">
        <v>0</v>
      </c>
      <c r="D8" s="56">
        <v>25</v>
      </c>
      <c r="E8" s="56">
        <v>48</v>
      </c>
      <c r="F8" s="56">
        <v>0</v>
      </c>
      <c r="G8" s="56">
        <v>0</v>
      </c>
      <c r="H8" s="56">
        <v>1</v>
      </c>
      <c r="I8" s="56">
        <f t="shared" si="1"/>
        <v>191</v>
      </c>
      <c r="J8" s="56">
        <v>0</v>
      </c>
      <c r="K8" s="56">
        <v>72</v>
      </c>
      <c r="L8" s="56">
        <v>116</v>
      </c>
      <c r="M8" s="56">
        <v>0</v>
      </c>
      <c r="N8" s="56">
        <v>0</v>
      </c>
      <c r="O8" s="56">
        <v>3</v>
      </c>
    </row>
    <row r="9" spans="1:15" ht="59.1" customHeight="1">
      <c r="A9" s="116" t="s">
        <v>34</v>
      </c>
      <c r="B9" s="55">
        <f t="shared" si="0"/>
        <v>83</v>
      </c>
      <c r="C9" s="56">
        <v>0</v>
      </c>
      <c r="D9" s="57">
        <v>0</v>
      </c>
      <c r="E9" s="56">
        <v>82</v>
      </c>
      <c r="F9" s="56">
        <v>0</v>
      </c>
      <c r="G9" s="57">
        <v>0</v>
      </c>
      <c r="H9" s="57">
        <v>1</v>
      </c>
      <c r="I9" s="56">
        <f t="shared" si="1"/>
        <v>245</v>
      </c>
      <c r="J9" s="56">
        <v>0</v>
      </c>
      <c r="K9" s="57">
        <v>0</v>
      </c>
      <c r="L9" s="56">
        <v>242</v>
      </c>
      <c r="M9" s="56">
        <v>0</v>
      </c>
      <c r="N9" s="57">
        <v>0</v>
      </c>
      <c r="O9" s="56">
        <v>3</v>
      </c>
    </row>
    <row r="10" spans="1:15" ht="59.1" customHeight="1">
      <c r="A10" s="116" t="s">
        <v>35</v>
      </c>
      <c r="B10" s="55">
        <f t="shared" si="0"/>
        <v>82</v>
      </c>
      <c r="C10" s="56">
        <v>0</v>
      </c>
      <c r="D10" s="56">
        <v>0</v>
      </c>
      <c r="E10" s="56">
        <v>81</v>
      </c>
      <c r="F10" s="56">
        <v>0</v>
      </c>
      <c r="G10" s="56">
        <v>0</v>
      </c>
      <c r="H10" s="56">
        <v>1</v>
      </c>
      <c r="I10" s="56">
        <f t="shared" si="1"/>
        <v>255</v>
      </c>
      <c r="J10" s="56">
        <v>0</v>
      </c>
      <c r="K10" s="56">
        <v>0</v>
      </c>
      <c r="L10" s="56">
        <v>253</v>
      </c>
      <c r="M10" s="56">
        <v>0</v>
      </c>
      <c r="N10" s="56">
        <v>0</v>
      </c>
      <c r="O10" s="56">
        <v>2</v>
      </c>
    </row>
    <row r="11" spans="1:15" ht="59.1" customHeight="1">
      <c r="A11" s="116" t="s">
        <v>36</v>
      </c>
      <c r="B11" s="55">
        <f t="shared" si="0"/>
        <v>73</v>
      </c>
      <c r="C11" s="56">
        <v>0</v>
      </c>
      <c r="D11" s="56">
        <v>0</v>
      </c>
      <c r="E11" s="56">
        <v>72</v>
      </c>
      <c r="F11" s="56">
        <v>0</v>
      </c>
      <c r="G11" s="56">
        <v>0</v>
      </c>
      <c r="H11" s="56">
        <v>1</v>
      </c>
      <c r="I11" s="56">
        <f t="shared" si="1"/>
        <v>253</v>
      </c>
      <c r="J11" s="56">
        <v>0</v>
      </c>
      <c r="K11" s="56">
        <v>0</v>
      </c>
      <c r="L11" s="56">
        <v>249</v>
      </c>
      <c r="M11" s="56">
        <v>0</v>
      </c>
      <c r="N11" s="56">
        <v>0</v>
      </c>
      <c r="O11" s="56">
        <v>4</v>
      </c>
    </row>
    <row r="12" spans="1:15" ht="59.1" customHeight="1">
      <c r="A12" s="116" t="s">
        <v>37</v>
      </c>
      <c r="B12" s="55">
        <f t="shared" si="0"/>
        <v>71</v>
      </c>
      <c r="C12" s="56">
        <v>0</v>
      </c>
      <c r="D12" s="56">
        <v>0</v>
      </c>
      <c r="E12" s="56">
        <v>70</v>
      </c>
      <c r="F12" s="56">
        <v>0</v>
      </c>
      <c r="G12" s="56">
        <v>0</v>
      </c>
      <c r="H12" s="56">
        <v>1</v>
      </c>
      <c r="I12" s="56">
        <f t="shared" si="1"/>
        <v>240</v>
      </c>
      <c r="J12" s="56">
        <v>0</v>
      </c>
      <c r="K12" s="56">
        <v>0</v>
      </c>
      <c r="L12" s="56">
        <v>237</v>
      </c>
      <c r="M12" s="56">
        <v>0</v>
      </c>
      <c r="N12" s="56">
        <v>0</v>
      </c>
      <c r="O12" s="56">
        <v>3</v>
      </c>
    </row>
    <row r="13" spans="1:15" ht="59.1" customHeight="1">
      <c r="A13" s="54" t="s">
        <v>169</v>
      </c>
      <c r="B13" s="55">
        <v>65</v>
      </c>
      <c r="C13" s="56">
        <v>0</v>
      </c>
      <c r="D13" s="56">
        <v>0</v>
      </c>
      <c r="E13" s="56">
        <v>64</v>
      </c>
      <c r="F13" s="56">
        <v>0</v>
      </c>
      <c r="G13" s="56">
        <v>0</v>
      </c>
      <c r="H13" s="56">
        <v>1</v>
      </c>
      <c r="I13" s="56">
        <v>234</v>
      </c>
      <c r="J13" s="56">
        <v>0</v>
      </c>
      <c r="K13" s="56">
        <v>0</v>
      </c>
      <c r="L13" s="56">
        <v>231</v>
      </c>
      <c r="M13" s="56">
        <v>0</v>
      </c>
      <c r="N13" s="56">
        <v>0</v>
      </c>
      <c r="O13" s="56">
        <v>3</v>
      </c>
    </row>
    <row r="14" spans="1:15" ht="59.1" customHeight="1">
      <c r="A14" s="116" t="s">
        <v>170</v>
      </c>
      <c r="B14" s="55">
        <f>C14+D14+E14+F14+G14+H14</f>
        <v>68</v>
      </c>
      <c r="C14" s="56">
        <v>0</v>
      </c>
      <c r="D14" s="160">
        <v>0</v>
      </c>
      <c r="E14" s="160">
        <v>67</v>
      </c>
      <c r="F14" s="160">
        <v>0</v>
      </c>
      <c r="G14" s="160">
        <v>0</v>
      </c>
      <c r="H14" s="160">
        <v>1</v>
      </c>
      <c r="I14" s="56">
        <v>245</v>
      </c>
      <c r="J14" s="56">
        <v>0</v>
      </c>
      <c r="K14" s="160">
        <v>0</v>
      </c>
      <c r="L14" s="160">
        <v>242</v>
      </c>
      <c r="M14" s="160">
        <v>0</v>
      </c>
      <c r="N14" s="160">
        <v>0</v>
      </c>
      <c r="O14" s="160">
        <v>3</v>
      </c>
    </row>
    <row r="15" spans="1:15" ht="59.1" customHeight="1">
      <c r="A15" s="116" t="s">
        <v>171</v>
      </c>
      <c r="B15" s="55">
        <f t="shared" ref="B15" si="2">C15+D15+E15+F15+G15+H15</f>
        <v>70</v>
      </c>
      <c r="C15" s="56">
        <v>0</v>
      </c>
      <c r="D15" s="160">
        <v>0</v>
      </c>
      <c r="E15" s="160">
        <v>69</v>
      </c>
      <c r="F15" s="160">
        <v>0</v>
      </c>
      <c r="G15" s="160">
        <v>0</v>
      </c>
      <c r="H15" s="160">
        <v>1</v>
      </c>
      <c r="I15" s="56">
        <v>241</v>
      </c>
      <c r="J15" s="56">
        <v>0</v>
      </c>
      <c r="K15" s="160">
        <v>0</v>
      </c>
      <c r="L15" s="160">
        <v>238</v>
      </c>
      <c r="M15" s="160">
        <v>0</v>
      </c>
      <c r="N15" s="160">
        <v>0</v>
      </c>
      <c r="O15" s="160">
        <v>3</v>
      </c>
    </row>
    <row r="16" spans="1:15" ht="59.1" customHeight="1" thickBot="1">
      <c r="A16" s="140" t="s">
        <v>172</v>
      </c>
      <c r="B16" s="161">
        <f t="shared" si="0"/>
        <v>67</v>
      </c>
      <c r="C16" s="162">
        <v>0</v>
      </c>
      <c r="D16" s="163">
        <v>0</v>
      </c>
      <c r="E16" s="163">
        <v>66</v>
      </c>
      <c r="F16" s="163">
        <v>0</v>
      </c>
      <c r="G16" s="163">
        <v>0</v>
      </c>
      <c r="H16" s="163">
        <v>1</v>
      </c>
      <c r="I16" s="162">
        <f>J16+K16+L16+M16+N16+O16</f>
        <v>239</v>
      </c>
      <c r="J16" s="162">
        <v>0</v>
      </c>
      <c r="K16" s="163">
        <v>0</v>
      </c>
      <c r="L16" s="163">
        <v>235</v>
      </c>
      <c r="M16" s="163">
        <v>0</v>
      </c>
      <c r="N16" s="163">
        <v>0</v>
      </c>
      <c r="O16" s="163">
        <v>4</v>
      </c>
    </row>
    <row r="17" spans="1:15" ht="15.75" customHeight="1">
      <c r="A17" s="280" t="s">
        <v>41</v>
      </c>
      <c r="B17" s="281"/>
      <c r="C17" s="281"/>
      <c r="D17" s="13"/>
      <c r="E17" s="13"/>
      <c r="F17" s="13"/>
      <c r="G17" s="13"/>
      <c r="H17" s="13"/>
      <c r="I17" s="303" t="s">
        <v>119</v>
      </c>
      <c r="J17" s="303"/>
      <c r="K17" s="303"/>
      <c r="L17" s="303"/>
      <c r="M17" s="13"/>
      <c r="N17" s="13"/>
      <c r="O17" s="13"/>
    </row>
    <row r="18" spans="1:15">
      <c r="A18" s="69"/>
      <c r="B18" s="13"/>
      <c r="C18" s="13"/>
      <c r="D18" s="13"/>
      <c r="E18" s="13"/>
      <c r="F18" s="13"/>
      <c r="G18" s="13"/>
      <c r="H18" s="13"/>
      <c r="I18" s="68"/>
      <c r="J18" s="68"/>
      <c r="K18" s="13"/>
      <c r="L18" s="13"/>
      <c r="M18" s="13"/>
      <c r="N18" s="13"/>
      <c r="O18" s="13"/>
    </row>
    <row r="19" spans="1:15">
      <c r="A19" s="70"/>
      <c r="B19" s="13"/>
      <c r="C19" s="13"/>
      <c r="D19" s="13"/>
      <c r="E19" s="13"/>
      <c r="F19" s="13"/>
      <c r="G19" s="13"/>
      <c r="H19" s="13"/>
      <c r="I19" s="70"/>
      <c r="J19" s="70"/>
      <c r="K19" s="13"/>
      <c r="L19" s="13"/>
      <c r="M19" s="13"/>
      <c r="N19" s="13"/>
      <c r="O19" s="13"/>
    </row>
  </sheetData>
  <mergeCells count="8">
    <mergeCell ref="A17:C17"/>
    <mergeCell ref="I17:L17"/>
    <mergeCell ref="A2:H2"/>
    <mergeCell ref="I2:O2"/>
    <mergeCell ref="G3:H3"/>
    <mergeCell ref="A4:A6"/>
    <mergeCell ref="B4:H4"/>
    <mergeCell ref="I4:O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CC0AB-D9F8-447F-A8A6-BC2CD976F4F2}">
  <dimension ref="A1:H18"/>
  <sheetViews>
    <sheetView zoomScaleNormal="100" workbookViewId="0">
      <selection activeCell="L12" sqref="L12"/>
    </sheetView>
  </sheetViews>
  <sheetFormatPr defaultRowHeight="16.5"/>
  <cols>
    <col min="1" max="1" width="15.625" customWidth="1"/>
    <col min="2" max="7" width="9.875" customWidth="1"/>
    <col min="8" max="8" width="11" customWidth="1"/>
  </cols>
  <sheetData>
    <row r="1" spans="1:8" ht="15.75" customHeight="1">
      <c r="A1" s="39" t="s">
        <v>43</v>
      </c>
      <c r="B1" s="4"/>
      <c r="C1" s="4"/>
      <c r="D1" s="4"/>
      <c r="E1" s="4"/>
      <c r="F1" s="4"/>
      <c r="G1" s="4"/>
      <c r="H1" s="119" t="s">
        <v>44</v>
      </c>
    </row>
    <row r="2" spans="1:8" ht="21" customHeight="1">
      <c r="A2" s="310" t="s">
        <v>173</v>
      </c>
      <c r="B2" s="310"/>
      <c r="C2" s="310"/>
      <c r="D2" s="310"/>
      <c r="E2" s="310"/>
      <c r="F2" s="310"/>
      <c r="G2" s="310"/>
      <c r="H2" s="310"/>
    </row>
    <row r="3" spans="1:8" ht="21" customHeight="1">
      <c r="A3" s="311" t="s">
        <v>174</v>
      </c>
      <c r="B3" s="311"/>
      <c r="C3" s="311"/>
      <c r="D3" s="311"/>
      <c r="E3" s="311"/>
      <c r="F3" s="311"/>
      <c r="G3" s="311"/>
      <c r="H3" s="311"/>
    </row>
    <row r="4" spans="1:8" ht="31.5" customHeight="1" thickBot="1">
      <c r="A4" s="164"/>
      <c r="B4" s="11"/>
      <c r="C4" s="11"/>
      <c r="D4" s="11"/>
      <c r="E4" s="11"/>
      <c r="F4" s="11"/>
      <c r="G4" s="312" t="s">
        <v>175</v>
      </c>
      <c r="H4" s="312"/>
    </row>
    <row r="5" spans="1:8" ht="57.95" customHeight="1" thickBot="1">
      <c r="A5" s="165" t="s">
        <v>176</v>
      </c>
      <c r="B5" s="166" t="s">
        <v>177</v>
      </c>
      <c r="C5" s="167" t="s">
        <v>178</v>
      </c>
      <c r="D5" s="167" t="s">
        <v>179</v>
      </c>
      <c r="E5" s="168" t="s">
        <v>180</v>
      </c>
      <c r="F5" s="167" t="s">
        <v>181</v>
      </c>
      <c r="G5" s="167" t="s">
        <v>182</v>
      </c>
      <c r="H5" s="169" t="s">
        <v>183</v>
      </c>
    </row>
    <row r="6" spans="1:8" ht="57.95" customHeight="1">
      <c r="A6" s="116" t="s">
        <v>18</v>
      </c>
      <c r="B6" s="170">
        <f t="shared" ref="B6:B11" si="0">SUM(C6:H6)</f>
        <v>20609</v>
      </c>
      <c r="C6" s="171">
        <v>3237</v>
      </c>
      <c r="D6" s="171">
        <v>0</v>
      </c>
      <c r="E6" s="171">
        <v>16533</v>
      </c>
      <c r="F6" s="171">
        <v>71</v>
      </c>
      <c r="G6" s="171">
        <v>0</v>
      </c>
      <c r="H6" s="171">
        <v>768</v>
      </c>
    </row>
    <row r="7" spans="1:8" ht="57.95" customHeight="1">
      <c r="A7" s="116" t="s">
        <v>33</v>
      </c>
      <c r="B7" s="170">
        <f t="shared" si="0"/>
        <v>19913</v>
      </c>
      <c r="C7" s="171">
        <v>3201</v>
      </c>
      <c r="D7" s="171">
        <v>0</v>
      </c>
      <c r="E7" s="171">
        <v>15910</v>
      </c>
      <c r="F7" s="171">
        <v>80</v>
      </c>
      <c r="G7" s="171">
        <v>0</v>
      </c>
      <c r="H7" s="171">
        <v>722</v>
      </c>
    </row>
    <row r="8" spans="1:8" ht="57.95" customHeight="1">
      <c r="A8" s="116" t="s">
        <v>34</v>
      </c>
      <c r="B8" s="170">
        <f t="shared" si="0"/>
        <v>20113</v>
      </c>
      <c r="C8" s="171">
        <v>3250</v>
      </c>
      <c r="D8" s="171">
        <v>0</v>
      </c>
      <c r="E8" s="171">
        <v>16299</v>
      </c>
      <c r="F8" s="171">
        <v>60</v>
      </c>
      <c r="G8" s="171">
        <v>0</v>
      </c>
      <c r="H8" s="171">
        <v>504</v>
      </c>
    </row>
    <row r="9" spans="1:8" ht="57.95" customHeight="1">
      <c r="A9" s="116" t="s">
        <v>35</v>
      </c>
      <c r="B9" s="172">
        <f t="shared" si="0"/>
        <v>20633</v>
      </c>
      <c r="C9" s="171">
        <v>2902</v>
      </c>
      <c r="D9" s="171">
        <v>0</v>
      </c>
      <c r="E9" s="171">
        <v>17209</v>
      </c>
      <c r="F9" s="171">
        <v>51</v>
      </c>
      <c r="G9" s="171">
        <v>0</v>
      </c>
      <c r="H9" s="171">
        <v>471</v>
      </c>
    </row>
    <row r="10" spans="1:8" ht="57.95" customHeight="1">
      <c r="A10" s="116" t="s">
        <v>36</v>
      </c>
      <c r="B10" s="172">
        <f t="shared" si="0"/>
        <v>22492</v>
      </c>
      <c r="C10" s="171">
        <v>2370</v>
      </c>
      <c r="D10" s="171">
        <v>0</v>
      </c>
      <c r="E10" s="171">
        <v>19706</v>
      </c>
      <c r="F10" s="171">
        <v>55</v>
      </c>
      <c r="G10" s="171">
        <v>0</v>
      </c>
      <c r="H10" s="171">
        <v>361</v>
      </c>
    </row>
    <row r="11" spans="1:8" ht="57.95" customHeight="1">
      <c r="A11" s="116" t="s">
        <v>37</v>
      </c>
      <c r="B11" s="172">
        <f t="shared" si="0"/>
        <v>21366</v>
      </c>
      <c r="C11" s="171">
        <v>2371</v>
      </c>
      <c r="D11" s="171">
        <v>0</v>
      </c>
      <c r="E11" s="171">
        <v>18488</v>
      </c>
      <c r="F11" s="171">
        <v>51</v>
      </c>
      <c r="G11" s="171">
        <v>0</v>
      </c>
      <c r="H11" s="171">
        <v>456</v>
      </c>
    </row>
    <row r="12" spans="1:8" ht="57.95" customHeight="1">
      <c r="A12" s="116" t="s">
        <v>226</v>
      </c>
      <c r="B12" s="172">
        <v>22068</v>
      </c>
      <c r="C12" s="171">
        <v>2392</v>
      </c>
      <c r="D12" s="171">
        <v>0</v>
      </c>
      <c r="E12" s="171">
        <v>19140</v>
      </c>
      <c r="F12" s="171">
        <v>62</v>
      </c>
      <c r="G12" s="171">
        <v>0</v>
      </c>
      <c r="H12" s="171">
        <v>474</v>
      </c>
    </row>
    <row r="13" spans="1:8" ht="57.95" customHeight="1">
      <c r="A13" s="116" t="s">
        <v>39</v>
      </c>
      <c r="B13" s="170">
        <v>21153</v>
      </c>
      <c r="C13" s="171">
        <v>2110</v>
      </c>
      <c r="D13" s="171">
        <v>0</v>
      </c>
      <c r="E13" s="171">
        <v>18606</v>
      </c>
      <c r="F13" s="171">
        <v>70</v>
      </c>
      <c r="G13" s="171">
        <v>0</v>
      </c>
      <c r="H13" s="171">
        <v>367</v>
      </c>
    </row>
    <row r="14" spans="1:8" ht="57.95" customHeight="1">
      <c r="A14" s="116" t="s">
        <v>40</v>
      </c>
      <c r="B14" s="170">
        <v>16865</v>
      </c>
      <c r="C14" s="171">
        <v>2162</v>
      </c>
      <c r="D14" s="198" t="s">
        <v>145</v>
      </c>
      <c r="E14" s="171">
        <v>14357</v>
      </c>
      <c r="F14" s="171">
        <v>63</v>
      </c>
      <c r="G14" s="198" t="s">
        <v>145</v>
      </c>
      <c r="H14" s="171">
        <v>283</v>
      </c>
    </row>
    <row r="15" spans="1:8" ht="57.95" customHeight="1" thickBot="1">
      <c r="A15" s="141" t="s">
        <v>186</v>
      </c>
      <c r="B15" s="199">
        <v>16330</v>
      </c>
      <c r="C15" s="200">
        <v>2376</v>
      </c>
      <c r="D15" s="201" t="s">
        <v>145</v>
      </c>
      <c r="E15" s="200">
        <v>13692</v>
      </c>
      <c r="F15" s="200">
        <v>43</v>
      </c>
      <c r="G15" s="201" t="s">
        <v>145</v>
      </c>
      <c r="H15" s="200">
        <v>219</v>
      </c>
    </row>
    <row r="16" spans="1:8" ht="15.75" customHeight="1">
      <c r="A16" s="313" t="s">
        <v>184</v>
      </c>
      <c r="B16" s="313"/>
      <c r="C16" s="313"/>
      <c r="D16" s="313"/>
      <c r="E16" s="36"/>
      <c r="F16" s="13"/>
      <c r="G16" s="13"/>
      <c r="H16" s="13"/>
    </row>
    <row r="17" spans="1:8" ht="15.75" customHeight="1">
      <c r="A17" s="148" t="s">
        <v>185</v>
      </c>
      <c r="B17" s="148"/>
      <c r="C17" s="148"/>
      <c r="D17" s="148"/>
      <c r="E17" s="144"/>
      <c r="F17" s="13"/>
      <c r="G17" s="13"/>
      <c r="H17" s="13"/>
    </row>
    <row r="18" spans="1:8">
      <c r="A18" s="68"/>
      <c r="B18" s="13"/>
      <c r="C18" s="13"/>
      <c r="D18" s="13"/>
      <c r="E18" s="13"/>
      <c r="F18" s="13"/>
      <c r="G18" s="13"/>
      <c r="H18" s="13"/>
    </row>
  </sheetData>
  <mergeCells count="4">
    <mergeCell ref="A2:H2"/>
    <mergeCell ref="A3:H3"/>
    <mergeCell ref="G4:H4"/>
    <mergeCell ref="A16:D16"/>
  </mergeCells>
  <phoneticPr fontId="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F505-721B-4ABE-8CAA-8304AD37F139}">
  <dimension ref="A1:J22"/>
  <sheetViews>
    <sheetView topLeftCell="A10" zoomScale="93" zoomScaleNormal="93" workbookViewId="0">
      <selection activeCell="L12" sqref="L12"/>
    </sheetView>
  </sheetViews>
  <sheetFormatPr defaultRowHeight="16.5"/>
  <cols>
    <col min="1" max="1" width="10.625" customWidth="1"/>
    <col min="2" max="2" width="8.125" customWidth="1"/>
    <col min="3" max="3" width="7.875" customWidth="1"/>
    <col min="4" max="8" width="8.375" customWidth="1"/>
    <col min="9" max="10" width="8.125" customWidth="1"/>
  </cols>
  <sheetData>
    <row r="1" spans="1:10" ht="15.75" customHeight="1">
      <c r="A1" s="39" t="s">
        <v>43</v>
      </c>
      <c r="B1" s="13"/>
      <c r="C1" s="13"/>
      <c r="D1" s="13"/>
      <c r="E1" s="13"/>
      <c r="F1" s="13"/>
      <c r="G1" s="174"/>
      <c r="H1" s="13"/>
      <c r="I1" s="13"/>
      <c r="J1" s="119" t="s">
        <v>44</v>
      </c>
    </row>
    <row r="2" spans="1:10" ht="21" customHeight="1">
      <c r="A2" s="304" t="s">
        <v>187</v>
      </c>
      <c r="B2" s="256"/>
      <c r="C2" s="256"/>
      <c r="D2" s="256"/>
      <c r="E2" s="256"/>
      <c r="F2" s="256"/>
      <c r="G2" s="256"/>
      <c r="H2" s="256"/>
      <c r="I2" s="256"/>
      <c r="J2" s="256"/>
    </row>
    <row r="3" spans="1:10" ht="21" customHeight="1">
      <c r="A3" s="257" t="s">
        <v>188</v>
      </c>
      <c r="B3" s="257"/>
      <c r="C3" s="257"/>
      <c r="D3" s="257"/>
      <c r="E3" s="257"/>
      <c r="F3" s="257"/>
      <c r="G3" s="257"/>
      <c r="H3" s="257"/>
      <c r="I3" s="257"/>
      <c r="J3" s="257"/>
    </row>
    <row r="4" spans="1:10" ht="27.75" customHeight="1" thickBot="1">
      <c r="A4" s="39"/>
      <c r="B4" s="175"/>
      <c r="C4" s="175"/>
      <c r="D4" s="175"/>
      <c r="E4" s="175"/>
      <c r="F4" s="175"/>
      <c r="G4" s="175"/>
      <c r="H4" s="175"/>
      <c r="I4" s="318" t="s">
        <v>189</v>
      </c>
      <c r="J4" s="319"/>
    </row>
    <row r="5" spans="1:10" ht="31.5" customHeight="1">
      <c r="A5" s="220" t="s">
        <v>49</v>
      </c>
      <c r="B5" s="320" t="s">
        <v>190</v>
      </c>
      <c r="C5" s="321"/>
      <c r="D5" s="248" t="s">
        <v>191</v>
      </c>
      <c r="E5" s="229" t="s">
        <v>192</v>
      </c>
      <c r="F5" s="230"/>
      <c r="G5" s="230"/>
      <c r="H5" s="321"/>
      <c r="I5" s="325" t="s">
        <v>193</v>
      </c>
      <c r="J5" s="229" t="s">
        <v>194</v>
      </c>
    </row>
    <row r="6" spans="1:10" ht="55.5" customHeight="1">
      <c r="A6" s="307"/>
      <c r="B6" s="322"/>
      <c r="C6" s="323"/>
      <c r="D6" s="249"/>
      <c r="E6" s="324"/>
      <c r="F6" s="265"/>
      <c r="G6" s="265"/>
      <c r="H6" s="323"/>
      <c r="I6" s="326"/>
      <c r="J6" s="231"/>
    </row>
    <row r="7" spans="1:10" ht="31.5" customHeight="1">
      <c r="A7" s="307"/>
      <c r="B7" s="176" t="s">
        <v>195</v>
      </c>
      <c r="C7" s="145" t="s">
        <v>196</v>
      </c>
      <c r="D7" s="249"/>
      <c r="E7" s="194" t="s">
        <v>158</v>
      </c>
      <c r="F7" s="194" t="s">
        <v>197</v>
      </c>
      <c r="G7" s="177" t="s">
        <v>198</v>
      </c>
      <c r="H7" s="178" t="s">
        <v>199</v>
      </c>
      <c r="I7" s="326"/>
      <c r="J7" s="231"/>
    </row>
    <row r="8" spans="1:10" ht="48" customHeight="1" thickBot="1">
      <c r="A8" s="308"/>
      <c r="B8" s="117" t="s">
        <v>200</v>
      </c>
      <c r="C8" s="114" t="s">
        <v>201</v>
      </c>
      <c r="D8" s="236"/>
      <c r="E8" s="51" t="s">
        <v>160</v>
      </c>
      <c r="F8" s="51" t="s">
        <v>202</v>
      </c>
      <c r="G8" s="51" t="s">
        <v>203</v>
      </c>
      <c r="H8" s="51" t="s">
        <v>204</v>
      </c>
      <c r="I8" s="327"/>
      <c r="J8" s="233"/>
    </row>
    <row r="9" spans="1:10" ht="45.95" customHeight="1">
      <c r="A9" s="195" t="s">
        <v>109</v>
      </c>
      <c r="B9" s="55">
        <v>1</v>
      </c>
      <c r="C9" s="56">
        <v>0</v>
      </c>
      <c r="D9" s="172">
        <f t="shared" ref="D9:D14" si="0">E9+I9+J9</f>
        <v>25877</v>
      </c>
      <c r="E9" s="172">
        <f t="shared" ref="E9:E14" si="1">F9+G9+H9</f>
        <v>84</v>
      </c>
      <c r="F9" s="172">
        <v>0</v>
      </c>
      <c r="G9" s="56">
        <v>8</v>
      </c>
      <c r="H9" s="172">
        <v>76</v>
      </c>
      <c r="I9" s="172">
        <v>24925</v>
      </c>
      <c r="J9" s="172">
        <v>868</v>
      </c>
    </row>
    <row r="10" spans="1:10" ht="45.95" customHeight="1">
      <c r="A10" s="116" t="s">
        <v>110</v>
      </c>
      <c r="B10" s="55">
        <v>1</v>
      </c>
      <c r="C10" s="56">
        <v>0</v>
      </c>
      <c r="D10" s="172">
        <f t="shared" si="0"/>
        <v>23482</v>
      </c>
      <c r="E10" s="172">
        <f t="shared" si="1"/>
        <v>262</v>
      </c>
      <c r="F10" s="56">
        <v>0</v>
      </c>
      <c r="G10" s="56">
        <v>46</v>
      </c>
      <c r="H10" s="172">
        <v>216</v>
      </c>
      <c r="I10" s="172">
        <v>22508</v>
      </c>
      <c r="J10" s="172">
        <v>712</v>
      </c>
    </row>
    <row r="11" spans="1:10" ht="45.95" customHeight="1">
      <c r="A11" s="116" t="s">
        <v>205</v>
      </c>
      <c r="B11" s="55">
        <v>1</v>
      </c>
      <c r="C11" s="56">
        <v>0</v>
      </c>
      <c r="D11" s="172">
        <f t="shared" si="0"/>
        <v>24726</v>
      </c>
      <c r="E11" s="172">
        <f t="shared" si="1"/>
        <v>87</v>
      </c>
      <c r="F11" s="56">
        <v>0</v>
      </c>
      <c r="G11" s="172">
        <v>47</v>
      </c>
      <c r="H11" s="172">
        <v>40</v>
      </c>
      <c r="I11" s="172">
        <v>23908</v>
      </c>
      <c r="J11" s="172">
        <v>731</v>
      </c>
    </row>
    <row r="12" spans="1:10" ht="45.95" customHeight="1">
      <c r="A12" s="116" t="s">
        <v>113</v>
      </c>
      <c r="B12" s="55">
        <v>1</v>
      </c>
      <c r="C12" s="56">
        <v>0</v>
      </c>
      <c r="D12" s="172">
        <f t="shared" si="0"/>
        <v>24459</v>
      </c>
      <c r="E12" s="172">
        <f t="shared" si="1"/>
        <v>495</v>
      </c>
      <c r="F12" s="56">
        <v>0</v>
      </c>
      <c r="G12" s="172">
        <v>27</v>
      </c>
      <c r="H12" s="172">
        <v>468</v>
      </c>
      <c r="I12" s="172">
        <v>23546</v>
      </c>
      <c r="J12" s="172">
        <v>418</v>
      </c>
    </row>
    <row r="13" spans="1:10" ht="45.95" customHeight="1">
      <c r="A13" s="116" t="s">
        <v>114</v>
      </c>
      <c r="B13" s="56">
        <v>0</v>
      </c>
      <c r="C13" s="56">
        <v>0</v>
      </c>
      <c r="D13" s="172">
        <f t="shared" si="0"/>
        <v>25579</v>
      </c>
      <c r="E13" s="172">
        <f t="shared" si="1"/>
        <v>648</v>
      </c>
      <c r="F13" s="56">
        <v>0</v>
      </c>
      <c r="G13" s="172">
        <v>26</v>
      </c>
      <c r="H13" s="172">
        <v>622</v>
      </c>
      <c r="I13" s="172">
        <v>24552</v>
      </c>
      <c r="J13" s="172">
        <v>379</v>
      </c>
    </row>
    <row r="14" spans="1:10" ht="45.95" customHeight="1">
      <c r="A14" s="116" t="s">
        <v>115</v>
      </c>
      <c r="B14" s="56">
        <v>0</v>
      </c>
      <c r="C14" s="56">
        <v>0</v>
      </c>
      <c r="D14" s="172">
        <f t="shared" si="0"/>
        <v>30784</v>
      </c>
      <c r="E14" s="172">
        <f t="shared" si="1"/>
        <v>294</v>
      </c>
      <c r="F14" s="56">
        <v>0</v>
      </c>
      <c r="G14" s="172">
        <v>11</v>
      </c>
      <c r="H14" s="172">
        <v>283</v>
      </c>
      <c r="I14" s="172">
        <v>30191</v>
      </c>
      <c r="J14" s="172">
        <v>299</v>
      </c>
    </row>
    <row r="15" spans="1:10" ht="45.95" customHeight="1">
      <c r="A15" s="116" t="s">
        <v>225</v>
      </c>
      <c r="B15" s="56">
        <v>0</v>
      </c>
      <c r="C15" s="56">
        <v>0</v>
      </c>
      <c r="D15" s="172">
        <v>25645</v>
      </c>
      <c r="E15" s="172">
        <v>380</v>
      </c>
      <c r="F15" s="56">
        <v>0</v>
      </c>
      <c r="G15" s="172">
        <v>9</v>
      </c>
      <c r="H15" s="172">
        <v>371</v>
      </c>
      <c r="I15" s="172">
        <v>24786</v>
      </c>
      <c r="J15" s="172">
        <v>479</v>
      </c>
    </row>
    <row r="16" spans="1:10" ht="45.95" customHeight="1">
      <c r="A16" s="116" t="s">
        <v>117</v>
      </c>
      <c r="B16" s="56">
        <v>0</v>
      </c>
      <c r="C16" s="56">
        <v>0</v>
      </c>
      <c r="D16" s="172">
        <v>28897</v>
      </c>
      <c r="E16" s="172">
        <v>556</v>
      </c>
      <c r="F16" s="56">
        <v>0</v>
      </c>
      <c r="G16" s="172">
        <v>7</v>
      </c>
      <c r="H16" s="172">
        <v>549</v>
      </c>
      <c r="I16" s="172">
        <v>27975</v>
      </c>
      <c r="J16" s="172">
        <v>366</v>
      </c>
    </row>
    <row r="17" spans="1:10" ht="45.95" customHeight="1">
      <c r="A17" s="116" t="s">
        <v>118</v>
      </c>
      <c r="B17" s="55">
        <v>0</v>
      </c>
      <c r="C17" s="56">
        <v>0</v>
      </c>
      <c r="D17" s="172">
        <v>24353</v>
      </c>
      <c r="E17" s="172">
        <v>326</v>
      </c>
      <c r="F17" s="56">
        <v>0</v>
      </c>
      <c r="G17" s="172">
        <v>10</v>
      </c>
      <c r="H17" s="172">
        <v>316</v>
      </c>
      <c r="I17" s="172">
        <v>23873</v>
      </c>
      <c r="J17" s="172">
        <v>154</v>
      </c>
    </row>
    <row r="18" spans="1:10" ht="45.95" customHeight="1" thickBot="1">
      <c r="A18" s="141" t="s">
        <v>120</v>
      </c>
      <c r="B18" s="206">
        <v>0</v>
      </c>
      <c r="C18" s="163">
        <v>0</v>
      </c>
      <c r="D18" s="207">
        <v>20998</v>
      </c>
      <c r="E18" s="207">
        <v>373</v>
      </c>
      <c r="F18" s="162">
        <v>0</v>
      </c>
      <c r="G18" s="208">
        <v>10</v>
      </c>
      <c r="H18" s="208">
        <v>363</v>
      </c>
      <c r="I18" s="208">
        <v>20559</v>
      </c>
      <c r="J18" s="208">
        <v>66</v>
      </c>
    </row>
    <row r="19" spans="1:10" ht="15.75" customHeight="1">
      <c r="A19" s="314" t="s">
        <v>184</v>
      </c>
      <c r="B19" s="315"/>
      <c r="C19" s="315"/>
      <c r="D19" s="315"/>
      <c r="E19" s="315"/>
      <c r="F19" s="13"/>
      <c r="G19" s="13"/>
      <c r="H19" s="13"/>
      <c r="I19" s="13"/>
      <c r="J19" s="13"/>
    </row>
    <row r="20" spans="1:10" ht="15.75" customHeight="1">
      <c r="A20" s="316" t="s">
        <v>206</v>
      </c>
      <c r="B20" s="316"/>
      <c r="C20" s="316"/>
      <c r="D20" s="316"/>
      <c r="E20" s="316"/>
      <c r="F20" s="316"/>
      <c r="G20" s="316"/>
      <c r="H20" s="316"/>
      <c r="I20" s="316"/>
      <c r="J20" s="316"/>
    </row>
    <row r="21" spans="1:10" ht="15.75" customHeight="1">
      <c r="A21" s="297" t="s">
        <v>207</v>
      </c>
      <c r="B21" s="297"/>
      <c r="C21" s="297"/>
      <c r="D21" s="297"/>
      <c r="E21" s="297"/>
      <c r="F21" s="13"/>
      <c r="G21" s="13"/>
      <c r="H21" s="13"/>
      <c r="I21" s="13"/>
      <c r="J21" s="13"/>
    </row>
    <row r="22" spans="1:10" ht="15.75" customHeight="1">
      <c r="A22" s="317" t="s">
        <v>208</v>
      </c>
      <c r="B22" s="317"/>
      <c r="C22" s="317"/>
      <c r="D22" s="317"/>
      <c r="E22" s="317"/>
      <c r="F22" s="317"/>
      <c r="G22" s="317"/>
      <c r="H22" s="317"/>
      <c r="I22" s="317"/>
      <c r="J22" s="317"/>
    </row>
  </sheetData>
  <mergeCells count="13">
    <mergeCell ref="A19:E19"/>
    <mergeCell ref="A20:J20"/>
    <mergeCell ref="A21:E21"/>
    <mergeCell ref="A22:J22"/>
    <mergeCell ref="A2:J2"/>
    <mergeCell ref="A3:J3"/>
    <mergeCell ref="I4:J4"/>
    <mergeCell ref="A5:A8"/>
    <mergeCell ref="B5:C6"/>
    <mergeCell ref="D5:D8"/>
    <mergeCell ref="E5:H6"/>
    <mergeCell ref="I5:I8"/>
    <mergeCell ref="J5:J8"/>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6772-6306-4398-92AE-02FC11F960BC}">
  <dimension ref="A1:P19"/>
  <sheetViews>
    <sheetView tabSelected="1" view="pageBreakPreview" zoomScale="60" zoomScaleNormal="100" workbookViewId="0">
      <selection activeCell="L12" sqref="L12"/>
    </sheetView>
  </sheetViews>
  <sheetFormatPr defaultRowHeight="15.75"/>
  <cols>
    <col min="1" max="1" width="21.625" style="25" customWidth="1"/>
    <col min="2" max="4" width="20.875" style="25" customWidth="1"/>
    <col min="5" max="9" width="16.875" style="25" customWidth="1"/>
    <col min="10" max="256" width="9" style="25"/>
    <col min="257" max="257" width="21.625" style="25" customWidth="1"/>
    <col min="258" max="260" width="20.875" style="25" customWidth="1"/>
    <col min="261" max="265" width="16.875" style="25" customWidth="1"/>
    <col min="266" max="512" width="9" style="25"/>
    <col min="513" max="513" width="21.625" style="25" customWidth="1"/>
    <col min="514" max="516" width="20.875" style="25" customWidth="1"/>
    <col min="517" max="521" width="16.875" style="25" customWidth="1"/>
    <col min="522" max="768" width="9" style="25"/>
    <col min="769" max="769" width="21.625" style="25" customWidth="1"/>
    <col min="770" max="772" width="20.875" style="25" customWidth="1"/>
    <col min="773" max="777" width="16.875" style="25" customWidth="1"/>
    <col min="778" max="1024" width="9" style="25"/>
    <col min="1025" max="1025" width="21.625" style="25" customWidth="1"/>
    <col min="1026" max="1028" width="20.875" style="25" customWidth="1"/>
    <col min="1029" max="1033" width="16.875" style="25" customWidth="1"/>
    <col min="1034" max="1280" width="9" style="25"/>
    <col min="1281" max="1281" width="21.625" style="25" customWidth="1"/>
    <col min="1282" max="1284" width="20.875" style="25" customWidth="1"/>
    <col min="1285" max="1289" width="16.875" style="25" customWidth="1"/>
    <col min="1290" max="1536" width="9" style="25"/>
    <col min="1537" max="1537" width="21.625" style="25" customWidth="1"/>
    <col min="1538" max="1540" width="20.875" style="25" customWidth="1"/>
    <col min="1541" max="1545" width="16.875" style="25" customWidth="1"/>
    <col min="1546" max="1792" width="9" style="25"/>
    <col min="1793" max="1793" width="21.625" style="25" customWidth="1"/>
    <col min="1794" max="1796" width="20.875" style="25" customWidth="1"/>
    <col min="1797" max="1801" width="16.875" style="25" customWidth="1"/>
    <col min="1802" max="2048" width="9" style="25"/>
    <col min="2049" max="2049" width="21.625" style="25" customWidth="1"/>
    <col min="2050" max="2052" width="20.875" style="25" customWidth="1"/>
    <col min="2053" max="2057" width="16.875" style="25" customWidth="1"/>
    <col min="2058" max="2304" width="9" style="25"/>
    <col min="2305" max="2305" width="21.625" style="25" customWidth="1"/>
    <col min="2306" max="2308" width="20.875" style="25" customWidth="1"/>
    <col min="2309" max="2313" width="16.875" style="25" customWidth="1"/>
    <col min="2314" max="2560" width="9" style="25"/>
    <col min="2561" max="2561" width="21.625" style="25" customWidth="1"/>
    <col min="2562" max="2564" width="20.875" style="25" customWidth="1"/>
    <col min="2565" max="2569" width="16.875" style="25" customWidth="1"/>
    <col min="2570" max="2816" width="9" style="25"/>
    <col min="2817" max="2817" width="21.625" style="25" customWidth="1"/>
    <col min="2818" max="2820" width="20.875" style="25" customWidth="1"/>
    <col min="2821" max="2825" width="16.875" style="25" customWidth="1"/>
    <col min="2826" max="3072" width="9" style="25"/>
    <col min="3073" max="3073" width="21.625" style="25" customWidth="1"/>
    <col min="3074" max="3076" width="20.875" style="25" customWidth="1"/>
    <col min="3077" max="3081" width="16.875" style="25" customWidth="1"/>
    <col min="3082" max="3328" width="9" style="25"/>
    <col min="3329" max="3329" width="21.625" style="25" customWidth="1"/>
    <col min="3330" max="3332" width="20.875" style="25" customWidth="1"/>
    <col min="3333" max="3337" width="16.875" style="25" customWidth="1"/>
    <col min="3338" max="3584" width="9" style="25"/>
    <col min="3585" max="3585" width="21.625" style="25" customWidth="1"/>
    <col min="3586" max="3588" width="20.875" style="25" customWidth="1"/>
    <col min="3589" max="3593" width="16.875" style="25" customWidth="1"/>
    <col min="3594" max="3840" width="9" style="25"/>
    <col min="3841" max="3841" width="21.625" style="25" customWidth="1"/>
    <col min="3842" max="3844" width="20.875" style="25" customWidth="1"/>
    <col min="3845" max="3849" width="16.875" style="25" customWidth="1"/>
    <col min="3850" max="4096" width="9" style="25"/>
    <col min="4097" max="4097" width="21.625" style="25" customWidth="1"/>
    <col min="4098" max="4100" width="20.875" style="25" customWidth="1"/>
    <col min="4101" max="4105" width="16.875" style="25" customWidth="1"/>
    <col min="4106" max="4352" width="9" style="25"/>
    <col min="4353" max="4353" width="21.625" style="25" customWidth="1"/>
    <col min="4354" max="4356" width="20.875" style="25" customWidth="1"/>
    <col min="4357" max="4361" width="16.875" style="25" customWidth="1"/>
    <col min="4362" max="4608" width="9" style="25"/>
    <col min="4609" max="4609" width="21.625" style="25" customWidth="1"/>
    <col min="4610" max="4612" width="20.875" style="25" customWidth="1"/>
    <col min="4613" max="4617" width="16.875" style="25" customWidth="1"/>
    <col min="4618" max="4864" width="9" style="25"/>
    <col min="4865" max="4865" width="21.625" style="25" customWidth="1"/>
    <col min="4866" max="4868" width="20.875" style="25" customWidth="1"/>
    <col min="4869" max="4873" width="16.875" style="25" customWidth="1"/>
    <col min="4874" max="5120" width="9" style="25"/>
    <col min="5121" max="5121" width="21.625" style="25" customWidth="1"/>
    <col min="5122" max="5124" width="20.875" style="25" customWidth="1"/>
    <col min="5125" max="5129" width="16.875" style="25" customWidth="1"/>
    <col min="5130" max="5376" width="9" style="25"/>
    <col min="5377" max="5377" width="21.625" style="25" customWidth="1"/>
    <col min="5378" max="5380" width="20.875" style="25" customWidth="1"/>
    <col min="5381" max="5385" width="16.875" style="25" customWidth="1"/>
    <col min="5386" max="5632" width="9" style="25"/>
    <col min="5633" max="5633" width="21.625" style="25" customWidth="1"/>
    <col min="5634" max="5636" width="20.875" style="25" customWidth="1"/>
    <col min="5637" max="5641" width="16.875" style="25" customWidth="1"/>
    <col min="5642" max="5888" width="9" style="25"/>
    <col min="5889" max="5889" width="21.625" style="25" customWidth="1"/>
    <col min="5890" max="5892" width="20.875" style="25" customWidth="1"/>
    <col min="5893" max="5897" width="16.875" style="25" customWidth="1"/>
    <col min="5898" max="6144" width="9" style="25"/>
    <col min="6145" max="6145" width="21.625" style="25" customWidth="1"/>
    <col min="6146" max="6148" width="20.875" style="25" customWidth="1"/>
    <col min="6149" max="6153" width="16.875" style="25" customWidth="1"/>
    <col min="6154" max="6400" width="9" style="25"/>
    <col min="6401" max="6401" width="21.625" style="25" customWidth="1"/>
    <col min="6402" max="6404" width="20.875" style="25" customWidth="1"/>
    <col min="6405" max="6409" width="16.875" style="25" customWidth="1"/>
    <col min="6410" max="6656" width="9" style="25"/>
    <col min="6657" max="6657" width="21.625" style="25" customWidth="1"/>
    <col min="6658" max="6660" width="20.875" style="25" customWidth="1"/>
    <col min="6661" max="6665" width="16.875" style="25" customWidth="1"/>
    <col min="6666" max="6912" width="9" style="25"/>
    <col min="6913" max="6913" width="21.625" style="25" customWidth="1"/>
    <col min="6914" max="6916" width="20.875" style="25" customWidth="1"/>
    <col min="6917" max="6921" width="16.875" style="25" customWidth="1"/>
    <col min="6922" max="7168" width="9" style="25"/>
    <col min="7169" max="7169" width="21.625" style="25" customWidth="1"/>
    <col min="7170" max="7172" width="20.875" style="25" customWidth="1"/>
    <col min="7173" max="7177" width="16.875" style="25" customWidth="1"/>
    <col min="7178" max="7424" width="9" style="25"/>
    <col min="7425" max="7425" width="21.625" style="25" customWidth="1"/>
    <col min="7426" max="7428" width="20.875" style="25" customWidth="1"/>
    <col min="7429" max="7433" width="16.875" style="25" customWidth="1"/>
    <col min="7434" max="7680" width="9" style="25"/>
    <col min="7681" max="7681" width="21.625" style="25" customWidth="1"/>
    <col min="7682" max="7684" width="20.875" style="25" customWidth="1"/>
    <col min="7685" max="7689" width="16.875" style="25" customWidth="1"/>
    <col min="7690" max="7936" width="9" style="25"/>
    <col min="7937" max="7937" width="21.625" style="25" customWidth="1"/>
    <col min="7938" max="7940" width="20.875" style="25" customWidth="1"/>
    <col min="7941" max="7945" width="16.875" style="25" customWidth="1"/>
    <col min="7946" max="8192" width="9" style="25"/>
    <col min="8193" max="8193" width="21.625" style="25" customWidth="1"/>
    <col min="8194" max="8196" width="20.875" style="25" customWidth="1"/>
    <col min="8197" max="8201" width="16.875" style="25" customWidth="1"/>
    <col min="8202" max="8448" width="9" style="25"/>
    <col min="8449" max="8449" width="21.625" style="25" customWidth="1"/>
    <col min="8450" max="8452" width="20.875" style="25" customWidth="1"/>
    <col min="8453" max="8457" width="16.875" style="25" customWidth="1"/>
    <col min="8458" max="8704" width="9" style="25"/>
    <col min="8705" max="8705" width="21.625" style="25" customWidth="1"/>
    <col min="8706" max="8708" width="20.875" style="25" customWidth="1"/>
    <col min="8709" max="8713" width="16.875" style="25" customWidth="1"/>
    <col min="8714" max="8960" width="9" style="25"/>
    <col min="8961" max="8961" width="21.625" style="25" customWidth="1"/>
    <col min="8962" max="8964" width="20.875" style="25" customWidth="1"/>
    <col min="8965" max="8969" width="16.875" style="25" customWidth="1"/>
    <col min="8970" max="9216" width="9" style="25"/>
    <col min="9217" max="9217" width="21.625" style="25" customWidth="1"/>
    <col min="9218" max="9220" width="20.875" style="25" customWidth="1"/>
    <col min="9221" max="9225" width="16.875" style="25" customWidth="1"/>
    <col min="9226" max="9472" width="9" style="25"/>
    <col min="9473" max="9473" width="21.625" style="25" customWidth="1"/>
    <col min="9474" max="9476" width="20.875" style="25" customWidth="1"/>
    <col min="9477" max="9481" width="16.875" style="25" customWidth="1"/>
    <col min="9482" max="9728" width="9" style="25"/>
    <col min="9729" max="9729" width="21.625" style="25" customWidth="1"/>
    <col min="9730" max="9732" width="20.875" style="25" customWidth="1"/>
    <col min="9733" max="9737" width="16.875" style="25" customWidth="1"/>
    <col min="9738" max="9984" width="9" style="25"/>
    <col min="9985" max="9985" width="21.625" style="25" customWidth="1"/>
    <col min="9986" max="9988" width="20.875" style="25" customWidth="1"/>
    <col min="9989" max="9993" width="16.875" style="25" customWidth="1"/>
    <col min="9994" max="10240" width="9" style="25"/>
    <col min="10241" max="10241" width="21.625" style="25" customWidth="1"/>
    <col min="10242" max="10244" width="20.875" style="25" customWidth="1"/>
    <col min="10245" max="10249" width="16.875" style="25" customWidth="1"/>
    <col min="10250" max="10496" width="9" style="25"/>
    <col min="10497" max="10497" width="21.625" style="25" customWidth="1"/>
    <col min="10498" max="10500" width="20.875" style="25" customWidth="1"/>
    <col min="10501" max="10505" width="16.875" style="25" customWidth="1"/>
    <col min="10506" max="10752" width="9" style="25"/>
    <col min="10753" max="10753" width="21.625" style="25" customWidth="1"/>
    <col min="10754" max="10756" width="20.875" style="25" customWidth="1"/>
    <col min="10757" max="10761" width="16.875" style="25" customWidth="1"/>
    <col min="10762" max="11008" width="9" style="25"/>
    <col min="11009" max="11009" width="21.625" style="25" customWidth="1"/>
    <col min="11010" max="11012" width="20.875" style="25" customWidth="1"/>
    <col min="11013" max="11017" width="16.875" style="25" customWidth="1"/>
    <col min="11018" max="11264" width="9" style="25"/>
    <col min="11265" max="11265" width="21.625" style="25" customWidth="1"/>
    <col min="11266" max="11268" width="20.875" style="25" customWidth="1"/>
    <col min="11269" max="11273" width="16.875" style="25" customWidth="1"/>
    <col min="11274" max="11520" width="9" style="25"/>
    <col min="11521" max="11521" width="21.625" style="25" customWidth="1"/>
    <col min="11522" max="11524" width="20.875" style="25" customWidth="1"/>
    <col min="11525" max="11529" width="16.875" style="25" customWidth="1"/>
    <col min="11530" max="11776" width="9" style="25"/>
    <col min="11777" max="11777" width="21.625" style="25" customWidth="1"/>
    <col min="11778" max="11780" width="20.875" style="25" customWidth="1"/>
    <col min="11781" max="11785" width="16.875" style="25" customWidth="1"/>
    <col min="11786" max="12032" width="9" style="25"/>
    <col min="12033" max="12033" width="21.625" style="25" customWidth="1"/>
    <col min="12034" max="12036" width="20.875" style="25" customWidth="1"/>
    <col min="12037" max="12041" width="16.875" style="25" customWidth="1"/>
    <col min="12042" max="12288" width="9" style="25"/>
    <col min="12289" max="12289" width="21.625" style="25" customWidth="1"/>
    <col min="12290" max="12292" width="20.875" style="25" customWidth="1"/>
    <col min="12293" max="12297" width="16.875" style="25" customWidth="1"/>
    <col min="12298" max="12544" width="9" style="25"/>
    <col min="12545" max="12545" width="21.625" style="25" customWidth="1"/>
    <col min="12546" max="12548" width="20.875" style="25" customWidth="1"/>
    <col min="12549" max="12553" width="16.875" style="25" customWidth="1"/>
    <col min="12554" max="12800" width="9" style="25"/>
    <col min="12801" max="12801" width="21.625" style="25" customWidth="1"/>
    <col min="12802" max="12804" width="20.875" style="25" customWidth="1"/>
    <col min="12805" max="12809" width="16.875" style="25" customWidth="1"/>
    <col min="12810" max="13056" width="9" style="25"/>
    <col min="13057" max="13057" width="21.625" style="25" customWidth="1"/>
    <col min="13058" max="13060" width="20.875" style="25" customWidth="1"/>
    <col min="13061" max="13065" width="16.875" style="25" customWidth="1"/>
    <col min="13066" max="13312" width="9" style="25"/>
    <col min="13313" max="13313" width="21.625" style="25" customWidth="1"/>
    <col min="13314" max="13316" width="20.875" style="25" customWidth="1"/>
    <col min="13317" max="13321" width="16.875" style="25" customWidth="1"/>
    <col min="13322" max="13568" width="9" style="25"/>
    <col min="13569" max="13569" width="21.625" style="25" customWidth="1"/>
    <col min="13570" max="13572" width="20.875" style="25" customWidth="1"/>
    <col min="13573" max="13577" width="16.875" style="25" customWidth="1"/>
    <col min="13578" max="13824" width="9" style="25"/>
    <col min="13825" max="13825" width="21.625" style="25" customWidth="1"/>
    <col min="13826" max="13828" width="20.875" style="25" customWidth="1"/>
    <col min="13829" max="13833" width="16.875" style="25" customWidth="1"/>
    <col min="13834" max="14080" width="9" style="25"/>
    <col min="14081" max="14081" width="21.625" style="25" customWidth="1"/>
    <col min="14082" max="14084" width="20.875" style="25" customWidth="1"/>
    <col min="14085" max="14089" width="16.875" style="25" customWidth="1"/>
    <col min="14090" max="14336" width="9" style="25"/>
    <col min="14337" max="14337" width="21.625" style="25" customWidth="1"/>
    <col min="14338" max="14340" width="20.875" style="25" customWidth="1"/>
    <col min="14341" max="14345" width="16.875" style="25" customWidth="1"/>
    <col min="14346" max="14592" width="9" style="25"/>
    <col min="14593" max="14593" width="21.625" style="25" customWidth="1"/>
    <col min="14594" max="14596" width="20.875" style="25" customWidth="1"/>
    <col min="14597" max="14601" width="16.875" style="25" customWidth="1"/>
    <col min="14602" max="14848" width="9" style="25"/>
    <col min="14849" max="14849" width="21.625" style="25" customWidth="1"/>
    <col min="14850" max="14852" width="20.875" style="25" customWidth="1"/>
    <col min="14853" max="14857" width="16.875" style="25" customWidth="1"/>
    <col min="14858" max="15104" width="9" style="25"/>
    <col min="15105" max="15105" width="21.625" style="25" customWidth="1"/>
    <col min="15106" max="15108" width="20.875" style="25" customWidth="1"/>
    <col min="15109" max="15113" width="16.875" style="25" customWidth="1"/>
    <col min="15114" max="15360" width="9" style="25"/>
    <col min="15361" max="15361" width="21.625" style="25" customWidth="1"/>
    <col min="15362" max="15364" width="20.875" style="25" customWidth="1"/>
    <col min="15365" max="15369" width="16.875" style="25" customWidth="1"/>
    <col min="15370" max="15616" width="9" style="25"/>
    <col min="15617" max="15617" width="21.625" style="25" customWidth="1"/>
    <col min="15618" max="15620" width="20.875" style="25" customWidth="1"/>
    <col min="15621" max="15625" width="16.875" style="25" customWidth="1"/>
    <col min="15626" max="15872" width="9" style="25"/>
    <col min="15873" max="15873" width="21.625" style="25" customWidth="1"/>
    <col min="15874" max="15876" width="20.875" style="25" customWidth="1"/>
    <col min="15877" max="15881" width="16.875" style="25" customWidth="1"/>
    <col min="15882" max="16128" width="9" style="25"/>
    <col min="16129" max="16129" width="21.625" style="25" customWidth="1"/>
    <col min="16130" max="16132" width="20.875" style="25" customWidth="1"/>
    <col min="16133" max="16137" width="16.875" style="25" customWidth="1"/>
    <col min="16138" max="16384" width="9" style="25"/>
  </cols>
  <sheetData>
    <row r="1" spans="1:16" s="4" customFormat="1" ht="15.75" customHeight="1">
      <c r="A1" s="39" t="s">
        <v>43</v>
      </c>
      <c r="H1" s="120"/>
      <c r="I1" s="119" t="s">
        <v>44</v>
      </c>
    </row>
    <row r="2" spans="1:16" s="5" customFormat="1" ht="21" customHeight="1">
      <c r="A2" s="310" t="s">
        <v>209</v>
      </c>
      <c r="B2" s="328"/>
      <c r="C2" s="328"/>
      <c r="D2" s="328"/>
      <c r="E2" s="311" t="s">
        <v>210</v>
      </c>
      <c r="F2" s="329"/>
      <c r="G2" s="329"/>
      <c r="H2" s="329"/>
      <c r="I2" s="329"/>
    </row>
    <row r="3" spans="1:16" s="4" customFormat="1" ht="15.75" customHeight="1" thickBot="1">
      <c r="A3" s="11"/>
      <c r="B3" s="11"/>
      <c r="C3" s="11"/>
      <c r="D3" s="179" t="s">
        <v>211</v>
      </c>
      <c r="E3" s="11"/>
      <c r="F3" s="11"/>
      <c r="G3" s="11"/>
      <c r="H3" s="11"/>
      <c r="I3" s="173" t="s">
        <v>212</v>
      </c>
    </row>
    <row r="4" spans="1:16" s="2" customFormat="1" ht="36" customHeight="1">
      <c r="A4" s="220" t="s">
        <v>213</v>
      </c>
      <c r="B4" s="180"/>
      <c r="C4" s="228" t="s">
        <v>214</v>
      </c>
      <c r="D4" s="226"/>
      <c r="E4" s="228" t="s">
        <v>215</v>
      </c>
      <c r="F4" s="287"/>
      <c r="G4" s="287"/>
      <c r="H4" s="248" t="s">
        <v>216</v>
      </c>
      <c r="I4" s="229" t="s">
        <v>217</v>
      </c>
    </row>
    <row r="5" spans="1:16" s="2" customFormat="1" ht="36" customHeight="1" thickBot="1">
      <c r="A5" s="308"/>
      <c r="B5" s="117" t="s">
        <v>218</v>
      </c>
      <c r="C5" s="114" t="s">
        <v>219</v>
      </c>
      <c r="D5" s="211" t="s">
        <v>220</v>
      </c>
      <c r="E5" s="212" t="s">
        <v>218</v>
      </c>
      <c r="F5" s="114" t="s">
        <v>221</v>
      </c>
      <c r="G5" s="114" t="s">
        <v>222</v>
      </c>
      <c r="H5" s="236"/>
      <c r="I5" s="233"/>
    </row>
    <row r="6" spans="1:16" s="2" customFormat="1" ht="60" customHeight="1">
      <c r="A6" s="116" t="s">
        <v>18</v>
      </c>
      <c r="B6" s="181">
        <f t="shared" ref="B6:B11" si="0">C6+D6</f>
        <v>397.8</v>
      </c>
      <c r="C6" s="182">
        <v>80</v>
      </c>
      <c r="D6" s="182">
        <v>317.8</v>
      </c>
      <c r="E6" s="182">
        <f t="shared" ref="E6:E11" si="1">F6+G6</f>
        <v>6.3</v>
      </c>
      <c r="F6" s="182">
        <v>6</v>
      </c>
      <c r="G6" s="182">
        <v>0.3</v>
      </c>
      <c r="H6" s="182">
        <v>1.1000000000000001</v>
      </c>
      <c r="I6" s="182">
        <v>0</v>
      </c>
    </row>
    <row r="7" spans="1:16" s="2" customFormat="1" ht="60" customHeight="1">
      <c r="A7" s="116" t="s">
        <v>33</v>
      </c>
      <c r="B7" s="182">
        <f t="shared" si="0"/>
        <v>515.74599999999998</v>
      </c>
      <c r="C7" s="182">
        <v>80</v>
      </c>
      <c r="D7" s="182">
        <v>435.74599999999998</v>
      </c>
      <c r="E7" s="182">
        <f t="shared" si="1"/>
        <v>6.5</v>
      </c>
      <c r="F7" s="182">
        <v>6.5</v>
      </c>
      <c r="G7" s="182">
        <v>0</v>
      </c>
      <c r="H7" s="182">
        <v>1.1000000000000001</v>
      </c>
      <c r="I7" s="182">
        <v>0</v>
      </c>
    </row>
    <row r="8" spans="1:16" s="2" customFormat="1" ht="60" customHeight="1">
      <c r="A8" s="116" t="s">
        <v>223</v>
      </c>
      <c r="B8" s="182">
        <f t="shared" si="0"/>
        <v>206.88900000000001</v>
      </c>
      <c r="C8" s="182">
        <v>98</v>
      </c>
      <c r="D8" s="182">
        <v>108.889</v>
      </c>
      <c r="E8" s="182">
        <f t="shared" si="1"/>
        <v>7.2</v>
      </c>
      <c r="F8" s="182">
        <v>7.2</v>
      </c>
      <c r="G8" s="182">
        <v>0</v>
      </c>
      <c r="H8" s="182">
        <v>0.3</v>
      </c>
      <c r="I8" s="182">
        <v>0</v>
      </c>
      <c r="J8" s="4"/>
      <c r="K8" s="4"/>
      <c r="L8" s="4"/>
      <c r="M8" s="4"/>
      <c r="N8" s="4"/>
      <c r="O8" s="4"/>
      <c r="P8" s="4"/>
    </row>
    <row r="9" spans="1:16" s="2" customFormat="1" ht="60" customHeight="1">
      <c r="A9" s="116" t="s">
        <v>35</v>
      </c>
      <c r="B9" s="182">
        <f t="shared" si="0"/>
        <v>256.58000000000004</v>
      </c>
      <c r="C9" s="182">
        <v>80</v>
      </c>
      <c r="D9" s="182">
        <v>176.58</v>
      </c>
      <c r="E9" s="183">
        <f t="shared" si="1"/>
        <v>3.5</v>
      </c>
      <c r="F9" s="182">
        <v>3.5</v>
      </c>
      <c r="G9" s="183">
        <v>0</v>
      </c>
      <c r="H9" s="183">
        <v>0.28000000000000003</v>
      </c>
      <c r="I9" s="184">
        <v>0</v>
      </c>
      <c r="J9" s="4"/>
      <c r="K9" s="4"/>
      <c r="L9" s="4"/>
      <c r="M9" s="4"/>
      <c r="N9" s="4"/>
      <c r="O9" s="4"/>
      <c r="P9" s="4"/>
    </row>
    <row r="10" spans="1:16" s="2" customFormat="1" ht="60" customHeight="1">
      <c r="A10" s="116" t="s">
        <v>36</v>
      </c>
      <c r="B10" s="181">
        <f t="shared" si="0"/>
        <v>263.77999999999997</v>
      </c>
      <c r="C10" s="182">
        <v>81.5</v>
      </c>
      <c r="D10" s="182">
        <v>182.28</v>
      </c>
      <c r="E10" s="183">
        <f t="shared" si="1"/>
        <v>3.5</v>
      </c>
      <c r="F10" s="182">
        <v>3.5</v>
      </c>
      <c r="G10" s="183">
        <v>0</v>
      </c>
      <c r="H10" s="183">
        <v>0.28000000000000003</v>
      </c>
      <c r="I10" s="184">
        <v>0</v>
      </c>
      <c r="J10" s="4"/>
      <c r="K10" s="4"/>
      <c r="L10" s="4"/>
      <c r="M10" s="4"/>
      <c r="N10" s="4"/>
      <c r="O10" s="4"/>
      <c r="P10" s="4"/>
    </row>
    <row r="11" spans="1:16" s="2" customFormat="1" ht="60" customHeight="1">
      <c r="A11" s="116" t="s">
        <v>37</v>
      </c>
      <c r="B11" s="181">
        <f t="shared" si="0"/>
        <v>679.66</v>
      </c>
      <c r="C11" s="182">
        <v>121.5</v>
      </c>
      <c r="D11" s="182">
        <v>558.16</v>
      </c>
      <c r="E11" s="183">
        <f t="shared" si="1"/>
        <v>3.5</v>
      </c>
      <c r="F11" s="182">
        <v>3.5</v>
      </c>
      <c r="G11" s="183">
        <v>0</v>
      </c>
      <c r="H11" s="183">
        <v>0.45</v>
      </c>
      <c r="I11" s="184">
        <v>0</v>
      </c>
      <c r="J11" s="4"/>
      <c r="K11" s="4"/>
      <c r="L11" s="4"/>
      <c r="M11" s="4"/>
      <c r="N11" s="4"/>
      <c r="O11" s="4"/>
      <c r="P11" s="4"/>
    </row>
    <row r="12" spans="1:16" s="2" customFormat="1" ht="60" customHeight="1">
      <c r="A12" s="116" t="s">
        <v>224</v>
      </c>
      <c r="B12" s="181">
        <v>411.48</v>
      </c>
      <c r="C12" s="182">
        <v>121.5</v>
      </c>
      <c r="D12" s="182">
        <v>289.98</v>
      </c>
      <c r="E12" s="183">
        <v>3.5</v>
      </c>
      <c r="F12" s="182">
        <v>3.5</v>
      </c>
      <c r="G12" s="183">
        <v>0</v>
      </c>
      <c r="H12" s="183">
        <v>0.43</v>
      </c>
      <c r="I12" s="184">
        <v>0</v>
      </c>
      <c r="J12" s="4"/>
      <c r="K12" s="4"/>
      <c r="L12" s="4"/>
      <c r="M12" s="4"/>
      <c r="N12" s="4"/>
      <c r="O12" s="4"/>
      <c r="P12" s="4"/>
    </row>
    <row r="13" spans="1:16" s="2" customFormat="1" ht="60" customHeight="1">
      <c r="A13" s="116" t="s">
        <v>39</v>
      </c>
      <c r="B13" s="103">
        <v>574.15899999999999</v>
      </c>
      <c r="C13" s="185">
        <v>131.75700000000001</v>
      </c>
      <c r="D13" s="185">
        <v>442.40199999999999</v>
      </c>
      <c r="E13" s="15">
        <v>0</v>
      </c>
      <c r="F13" s="186">
        <v>0</v>
      </c>
      <c r="G13" s="106">
        <v>0</v>
      </c>
      <c r="H13" s="106">
        <v>0.4</v>
      </c>
      <c r="I13" s="187">
        <v>0</v>
      </c>
      <c r="J13" s="4"/>
      <c r="K13" s="4"/>
      <c r="L13" s="4"/>
      <c r="M13" s="4"/>
      <c r="N13" s="4"/>
      <c r="O13" s="4"/>
      <c r="P13" s="4"/>
    </row>
    <row r="14" spans="1:16" s="2" customFormat="1" ht="60" customHeight="1">
      <c r="A14" s="116" t="s">
        <v>40</v>
      </c>
      <c r="B14" s="103">
        <v>385.17099999999999</v>
      </c>
      <c r="C14" s="185">
        <v>117.096</v>
      </c>
      <c r="D14" s="185">
        <v>268.07499999999999</v>
      </c>
      <c r="E14" s="15">
        <v>0</v>
      </c>
      <c r="F14" s="186">
        <v>0</v>
      </c>
      <c r="G14" s="106">
        <v>0</v>
      </c>
      <c r="H14" s="106">
        <v>0.41499999999999998</v>
      </c>
      <c r="I14" s="187">
        <v>0</v>
      </c>
      <c r="J14" s="4"/>
      <c r="K14" s="4"/>
      <c r="L14" s="4"/>
      <c r="M14" s="4"/>
      <c r="N14" s="4"/>
      <c r="O14" s="4"/>
      <c r="P14" s="4"/>
    </row>
    <row r="15" spans="1:16" s="2" customFormat="1" ht="60" customHeight="1" thickBot="1">
      <c r="A15" s="140" t="s">
        <v>42</v>
      </c>
      <c r="B15" s="202">
        <v>413.18</v>
      </c>
      <c r="C15" s="203">
        <v>85.7</v>
      </c>
      <c r="D15" s="203">
        <v>327.48</v>
      </c>
      <c r="E15" s="108">
        <v>0</v>
      </c>
      <c r="F15" s="133">
        <v>0</v>
      </c>
      <c r="G15" s="109">
        <v>0</v>
      </c>
      <c r="H15" s="109">
        <v>0.48</v>
      </c>
      <c r="I15" s="204">
        <v>0</v>
      </c>
      <c r="J15" s="4"/>
      <c r="K15" s="4"/>
      <c r="L15" s="4"/>
      <c r="M15" s="4"/>
      <c r="N15" s="4"/>
      <c r="O15" s="4"/>
      <c r="P15" s="4"/>
    </row>
    <row r="16" spans="1:16" s="13" customFormat="1" ht="15.75" customHeight="1">
      <c r="A16" s="280" t="s">
        <v>184</v>
      </c>
      <c r="B16" s="247"/>
      <c r="E16" s="303" t="s">
        <v>185</v>
      </c>
      <c r="F16" s="303"/>
      <c r="G16" s="303"/>
    </row>
    <row r="17" spans="1:9" s="13" customFormat="1" ht="16.5">
      <c r="A17" s="69"/>
      <c r="E17" s="68"/>
    </row>
    <row r="18" spans="1:9" s="13" customFormat="1" ht="15.75" customHeight="1">
      <c r="A18" s="188"/>
      <c r="B18" s="189"/>
      <c r="C18" s="189"/>
      <c r="D18" s="189"/>
      <c r="E18" s="188"/>
      <c r="F18" s="189"/>
      <c r="G18" s="189"/>
      <c r="H18" s="189"/>
      <c r="I18" s="189"/>
    </row>
    <row r="19" spans="1:9" ht="15.75" customHeight="1"/>
  </sheetData>
  <mergeCells count="9">
    <mergeCell ref="A16:B16"/>
    <mergeCell ref="E16:G16"/>
    <mergeCell ref="A2:D2"/>
    <mergeCell ref="E2:I2"/>
    <mergeCell ref="A4:A5"/>
    <mergeCell ref="C4:D4"/>
    <mergeCell ref="E4:G4"/>
    <mergeCell ref="H4:H5"/>
    <mergeCell ref="I4:I5"/>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7</vt:i4>
      </vt:variant>
    </vt:vector>
  </HeadingPairs>
  <TitlesOfParts>
    <vt:vector size="17" baseType="lpstr">
      <vt:lpstr>肆、農林漁牧</vt:lpstr>
      <vt:lpstr>4-1耕地面積</vt:lpstr>
      <vt:lpstr>4-2稻米收穫</vt:lpstr>
      <vt:lpstr>4-3(1)(2)雜糧&amp;特用作物</vt:lpstr>
      <vt:lpstr>4-3(3)(4)蔬菜&amp;果品生產</vt:lpstr>
      <vt:lpstr>4-4漁戶人口</vt:lpstr>
      <vt:lpstr>4-5現有家畜數</vt:lpstr>
      <vt:lpstr>4-6家畜屠宰頭數</vt:lpstr>
      <vt:lpstr>4-7現有家禽數量</vt:lpstr>
      <vt:lpstr>空白頁-56</vt:lpstr>
      <vt:lpstr>'4-1耕地面積'!Print_Area</vt:lpstr>
      <vt:lpstr>'4-2稻米收穫'!Print_Area</vt:lpstr>
      <vt:lpstr>'4-3(1)(2)雜糧&amp;特用作物'!Print_Area</vt:lpstr>
      <vt:lpstr>'4-3(3)(4)蔬菜&amp;果品生產'!Print_Area</vt:lpstr>
      <vt:lpstr>'4-5現有家畜數'!Print_Area</vt:lpstr>
      <vt:lpstr>'4-6家畜屠宰頭數'!Print_Area</vt:lpstr>
      <vt:lpstr>'4-7現有家禽數量'!Print_Area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yang0118</dc:creator>
  <cp:lastModifiedBy>楊于瑩</cp:lastModifiedBy>
  <cp:lastPrinted>2023-09-25T10:36:42Z</cp:lastPrinted>
  <dcterms:created xsi:type="dcterms:W3CDTF">2023-09-20T13:51:26Z</dcterms:created>
  <dcterms:modified xsi:type="dcterms:W3CDTF">2023-09-25T10:37:50Z</dcterms:modified>
</cp:coreProperties>
</file>