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0037379\Desktop\111統計年報\"/>
    </mc:Choice>
  </mc:AlternateContent>
  <xr:revisionPtr revIDLastSave="0" documentId="13_ncr:1_{6ED7195F-7D1C-4A4C-98E9-087F2AB1C9C1}" xr6:coauthVersionLast="47" xr6:coauthVersionMax="47" xr10:uidLastSave="{00000000-0000-0000-0000-000000000000}"/>
  <bookViews>
    <workbookView xWindow="-120" yWindow="-120" windowWidth="29040" windowHeight="15840" activeTab="2" xr2:uid="{A3180691-E93E-4DE7-9B25-A20991EBEDAA}"/>
  </bookViews>
  <sheets>
    <sheet name="捌、社會福利" sheetId="1" r:id="rId1"/>
    <sheet name="8-1.身心障礙人口數" sheetId="2" r:id="rId2"/>
    <sheet name="8-1.身心障礙人口數 (2)" sheetId="3" r:id="rId3"/>
    <sheet name="空白-86" sheetId="4" r:id="rId4"/>
  </sheets>
  <externalReferences>
    <externalReference r:id="rId5"/>
  </externalReferences>
  <definedNames>
    <definedName name="_xlnm.Print_Area" localSheetId="2">'8-1.身心障礙人口數 (2)'!$A$1:$Y$18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3" l="1"/>
  <c r="C12" i="3"/>
  <c r="D11" i="3"/>
  <c r="C11" i="3"/>
  <c r="D10" i="3"/>
  <c r="C10" i="3"/>
  <c r="D9" i="3"/>
  <c r="C9" i="3"/>
  <c r="D8" i="3"/>
  <c r="C8" i="3"/>
  <c r="D7" i="3"/>
  <c r="C7" i="3"/>
  <c r="G12" i="2"/>
  <c r="D12" i="2" s="1"/>
  <c r="F12" i="2"/>
  <c r="C12" i="2"/>
  <c r="G11" i="2"/>
  <c r="F11" i="2"/>
  <c r="B11" i="2"/>
  <c r="G10" i="2"/>
  <c r="F10" i="2"/>
  <c r="E10" i="2" s="1"/>
  <c r="B10" i="2"/>
  <c r="G9" i="2"/>
  <c r="F9" i="2"/>
  <c r="B9" i="2"/>
  <c r="G8" i="2"/>
  <c r="F8" i="2"/>
  <c r="E8" i="2"/>
  <c r="B8" i="2"/>
  <c r="G7" i="2"/>
  <c r="F7" i="2"/>
  <c r="E7" i="2" s="1"/>
  <c r="B7" i="2"/>
  <c r="B12" i="3" l="1"/>
  <c r="B9" i="3"/>
  <c r="B7" i="3"/>
  <c r="B8" i="3"/>
  <c r="B10" i="3"/>
  <c r="B11" i="3"/>
  <c r="E12" i="2"/>
  <c r="B12" i="2"/>
  <c r="E9" i="2"/>
  <c r="E11" i="2"/>
</calcChain>
</file>

<file path=xl/sharedStrings.xml><?xml version="1.0" encoding="utf-8"?>
<sst xmlns="http://schemas.openxmlformats.org/spreadsheetml/2006/main" count="154" uniqueCount="69">
  <si>
    <t>捌、社會福利</t>
    <phoneticPr fontId="4" type="noConversion"/>
  </si>
  <si>
    <r>
      <t xml:space="preserve">Ⅷ. </t>
    </r>
    <r>
      <rPr>
        <b/>
        <sz val="30"/>
        <rFont val="Times New Roman"/>
        <family val="1"/>
      </rPr>
      <t>Social Welfare</t>
    </r>
    <phoneticPr fontId="4" type="noConversion"/>
  </si>
  <si>
    <t>社會福利</t>
    <phoneticPr fontId="4" type="noConversion"/>
  </si>
  <si>
    <t>Social Welfare</t>
    <phoneticPr fontId="4" type="noConversion"/>
  </si>
  <si>
    <r>
      <t>表</t>
    </r>
    <r>
      <rPr>
        <b/>
        <sz val="16"/>
        <rFont val="Times New Roman"/>
        <family val="1"/>
      </rPr>
      <t>8-1</t>
    </r>
    <r>
      <rPr>
        <b/>
        <sz val="16"/>
        <rFont val="標楷體"/>
        <family val="4"/>
        <charset val="136"/>
      </rPr>
      <t>、身心障礙人數</t>
    </r>
    <phoneticPr fontId="4" type="noConversion"/>
  </si>
  <si>
    <t>Table 8-1. The Disabled Population</t>
    <phoneticPr fontId="4" type="noConversion"/>
  </si>
  <si>
    <r>
      <t>表</t>
    </r>
    <r>
      <rPr>
        <b/>
        <sz val="16"/>
        <rFont val="Times New Roman"/>
        <family val="1"/>
      </rPr>
      <t>8-1</t>
    </r>
    <r>
      <rPr>
        <b/>
        <sz val="16"/>
        <rFont val="標楷體"/>
        <family val="4"/>
        <charset val="136"/>
      </rPr>
      <t>、身心障礙人數</t>
    </r>
    <r>
      <rPr>
        <b/>
        <sz val="16"/>
        <rFont val="Times New Roman"/>
        <family val="1"/>
      </rPr>
      <t xml:space="preserve"> (</t>
    </r>
    <r>
      <rPr>
        <b/>
        <sz val="16"/>
        <rFont val="標楷體"/>
        <family val="4"/>
        <charset val="136"/>
      </rPr>
      <t>續</t>
    </r>
    <r>
      <rPr>
        <b/>
        <sz val="16"/>
        <rFont val="Times New Roman"/>
        <family val="1"/>
      </rPr>
      <t>1)</t>
    </r>
    <phoneticPr fontId="4" type="noConversion"/>
  </si>
  <si>
    <t>Table 8-1. The Disabled Population (Cont.1)</t>
    <phoneticPr fontId="4" type="noConversion"/>
  </si>
  <si>
    <t>單位：人</t>
    <phoneticPr fontId="4" type="noConversion"/>
  </si>
  <si>
    <r>
      <t>Unit</t>
    </r>
    <r>
      <rPr>
        <sz val="10"/>
        <rFont val="細明體"/>
        <family val="3"/>
        <charset val="136"/>
      </rPr>
      <t>：</t>
    </r>
    <r>
      <rPr>
        <sz val="10"/>
        <rFont val="Times New Roman"/>
        <family val="1"/>
      </rPr>
      <t>Persons</t>
    </r>
    <phoneticPr fontId="4" type="noConversion"/>
  </si>
  <si>
    <r>
      <t>Unit</t>
    </r>
    <r>
      <rPr>
        <sz val="10"/>
        <rFont val="標楷體"/>
        <family val="4"/>
        <charset val="136"/>
      </rPr>
      <t>：</t>
    </r>
    <r>
      <rPr>
        <sz val="10"/>
        <rFont val="Times New Roman"/>
        <family val="1"/>
      </rPr>
      <t>Persons</t>
    </r>
    <phoneticPr fontId="4" type="noConversion"/>
  </si>
  <si>
    <r>
      <rPr>
        <sz val="10"/>
        <rFont val="標楷體"/>
        <family val="4"/>
        <charset val="136"/>
      </rPr>
      <t>年</t>
    </r>
    <r>
      <rPr>
        <sz val="10"/>
        <rFont val="標楷體"/>
        <family val="4"/>
        <charset val="136"/>
      </rPr>
      <t>底</t>
    </r>
    <r>
      <rPr>
        <sz val="10"/>
        <rFont val="標楷體"/>
        <family val="4"/>
        <charset val="136"/>
      </rPr>
      <t>別</t>
    </r>
    <r>
      <rPr>
        <sz val="10"/>
        <rFont val="Times New Roman"/>
        <family val="1"/>
      </rPr>
      <t xml:space="preserve">
End of Year</t>
    </r>
    <phoneticPr fontId="4" type="noConversion"/>
  </si>
  <si>
    <r>
      <rPr>
        <sz val="10"/>
        <rFont val="標楷體"/>
        <family val="4"/>
        <charset val="136"/>
      </rPr>
      <t xml:space="preserve">總計
</t>
    </r>
    <r>
      <rPr>
        <sz val="10"/>
        <rFont val="Times New Roman"/>
        <family val="1"/>
      </rPr>
      <t>Grand Total</t>
    </r>
    <phoneticPr fontId="14" type="noConversion"/>
  </si>
  <si>
    <r>
      <rPr>
        <sz val="10"/>
        <rFont val="標楷體"/>
        <family val="4"/>
        <charset val="136"/>
      </rPr>
      <t>領有舊制身心障礙手冊者</t>
    </r>
    <phoneticPr fontId="4" type="noConversion"/>
  </si>
  <si>
    <t>With Disability Manual by Old System</t>
    <phoneticPr fontId="4" type="noConversion"/>
  </si>
  <si>
    <r>
      <rPr>
        <sz val="10"/>
        <rFont val="標楷體"/>
        <family val="4"/>
        <charset val="136"/>
      </rPr>
      <t xml:space="preserve">合計
</t>
    </r>
    <r>
      <rPr>
        <sz val="10"/>
        <rFont val="Times New Roman"/>
        <family val="1"/>
      </rPr>
      <t>Total</t>
    </r>
    <phoneticPr fontId="4" type="noConversion"/>
  </si>
  <si>
    <r>
      <rPr>
        <sz val="10"/>
        <rFont val="標楷體"/>
        <family val="4"/>
        <charset val="136"/>
      </rPr>
      <t xml:space="preserve">視覺
障礙者
</t>
    </r>
    <r>
      <rPr>
        <sz val="10"/>
        <rFont val="Times New Roman"/>
        <family val="1"/>
      </rPr>
      <t>Vision
 Disability</t>
    </r>
    <phoneticPr fontId="4" type="noConversion"/>
  </si>
  <si>
    <r>
      <rPr>
        <sz val="10"/>
        <rFont val="標楷體"/>
        <family val="4"/>
        <charset val="136"/>
      </rPr>
      <t xml:space="preserve">聽覺機能
障礙者
</t>
    </r>
    <r>
      <rPr>
        <sz val="10"/>
        <rFont val="Times New Roman"/>
        <family val="1"/>
      </rPr>
      <t>Hearing
Dysfunction</t>
    </r>
    <phoneticPr fontId="4" type="noConversion"/>
  </si>
  <si>
    <r>
      <rPr>
        <sz val="10"/>
        <rFont val="標楷體"/>
        <family val="4"/>
        <charset val="136"/>
      </rPr>
      <t xml:space="preserve">平衡機能
障礙者
</t>
    </r>
    <r>
      <rPr>
        <sz val="10"/>
        <rFont val="Times New Roman"/>
        <family val="1"/>
      </rPr>
      <t>Balance
Dysfunction</t>
    </r>
    <phoneticPr fontId="4" type="noConversion"/>
  </si>
  <si>
    <r>
      <rPr>
        <sz val="10"/>
        <rFont val="標楷體"/>
        <family val="4"/>
        <charset val="136"/>
      </rPr>
      <t xml:space="preserve">聲音機能或語
言機能障礙者
</t>
    </r>
    <r>
      <rPr>
        <sz val="10"/>
        <rFont val="Times New Roman"/>
        <family val="1"/>
      </rPr>
      <t>Voice or Speech
Dysfunction</t>
    </r>
    <phoneticPr fontId="4" type="noConversion"/>
  </si>
  <si>
    <r>
      <rPr>
        <sz val="10"/>
        <rFont val="標楷體"/>
        <family val="4"/>
        <charset val="136"/>
      </rPr>
      <t xml:space="preserve">肢體
障礙者
</t>
    </r>
    <r>
      <rPr>
        <sz val="10"/>
        <rFont val="Times New Roman"/>
        <family val="1"/>
      </rPr>
      <t>Limbs
Disability</t>
    </r>
    <phoneticPr fontId="4" type="noConversion"/>
  </si>
  <si>
    <r>
      <rPr>
        <sz val="10"/>
        <rFont val="標楷體"/>
        <family val="4"/>
        <charset val="136"/>
      </rPr>
      <t xml:space="preserve">智能
障礙者
</t>
    </r>
    <r>
      <rPr>
        <sz val="10"/>
        <rFont val="Times New Roman"/>
        <family val="1"/>
      </rPr>
      <t>Mental
Disability</t>
    </r>
    <phoneticPr fontId="4" type="noConversion"/>
  </si>
  <si>
    <r>
      <rPr>
        <sz val="10"/>
        <rFont val="標楷體"/>
        <family val="4"/>
        <charset val="136"/>
      </rPr>
      <t xml:space="preserve">重要器官
失去功能者
</t>
    </r>
    <r>
      <rPr>
        <sz val="10"/>
        <rFont val="Times New Roman"/>
        <family val="1"/>
      </rPr>
      <t>Losing Functions of Primary Organs</t>
    </r>
    <phoneticPr fontId="4" type="noConversion"/>
  </si>
  <si>
    <r>
      <rPr>
        <sz val="10"/>
        <rFont val="標楷體"/>
        <family val="4"/>
        <charset val="136"/>
      </rPr>
      <t xml:space="preserve">顏面損傷者
</t>
    </r>
    <r>
      <rPr>
        <sz val="10"/>
        <rFont val="Times New Roman"/>
        <family val="1"/>
      </rPr>
      <t>Suffering Facial
Damage</t>
    </r>
    <phoneticPr fontId="4" type="noConversion"/>
  </si>
  <si>
    <r>
      <rPr>
        <sz val="10"/>
        <rFont val="標楷體"/>
        <family val="4"/>
        <charset val="136"/>
      </rPr>
      <t xml:space="preserve">植物人
</t>
    </r>
    <r>
      <rPr>
        <sz val="10"/>
        <rFont val="Times New Roman"/>
        <family val="1"/>
      </rPr>
      <t>Vegetative State</t>
    </r>
    <phoneticPr fontId="4" type="noConversion"/>
  </si>
  <si>
    <r>
      <rPr>
        <sz val="10"/>
        <rFont val="標楷體"/>
        <family val="4"/>
        <charset val="136"/>
      </rPr>
      <t xml:space="preserve">失智症者
</t>
    </r>
    <r>
      <rPr>
        <sz val="10"/>
        <rFont val="Times New Roman"/>
        <family val="1"/>
      </rPr>
      <t>Dementia</t>
    </r>
    <phoneticPr fontId="4" type="noConversion"/>
  </si>
  <si>
    <r>
      <rPr>
        <sz val="10"/>
        <rFont val="標楷體"/>
        <family val="4"/>
        <charset val="136"/>
      </rPr>
      <t xml:space="preserve">自閉症者
</t>
    </r>
    <r>
      <rPr>
        <sz val="10"/>
        <rFont val="Times New Roman"/>
        <family val="1"/>
      </rPr>
      <t>Autism</t>
    </r>
    <phoneticPr fontId="4" type="noConversion"/>
  </si>
  <si>
    <r>
      <rPr>
        <sz val="10"/>
        <rFont val="標楷體"/>
        <family val="4"/>
        <charset val="136"/>
      </rPr>
      <t xml:space="preserve">慢性精神病患者
</t>
    </r>
    <r>
      <rPr>
        <sz val="10"/>
        <rFont val="Times New Roman"/>
        <family val="1"/>
      </rPr>
      <t>Chronic Psychosis</t>
    </r>
    <phoneticPr fontId="4" type="noConversion"/>
  </si>
  <si>
    <r>
      <rPr>
        <sz val="10"/>
        <rFont val="標楷體"/>
        <family val="4"/>
        <charset val="136"/>
      </rPr>
      <t xml:space="preserve">多重障礙者
</t>
    </r>
    <r>
      <rPr>
        <sz val="10"/>
        <rFont val="Times New Roman"/>
        <family val="1"/>
      </rPr>
      <t>Multi-Disability</t>
    </r>
    <phoneticPr fontId="4" type="noConversion"/>
  </si>
  <si>
    <r>
      <rPr>
        <sz val="10"/>
        <rFont val="標楷體"/>
        <family val="4"/>
        <charset val="136"/>
      </rPr>
      <t>頑性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難治型</t>
    </r>
    <r>
      <rPr>
        <sz val="10"/>
        <rFont val="Times New Roman"/>
        <family val="1"/>
      </rPr>
      <t xml:space="preserve">)
</t>
    </r>
    <r>
      <rPr>
        <sz val="10"/>
        <rFont val="標楷體"/>
        <family val="4"/>
        <charset val="136"/>
      </rPr>
      <t xml:space="preserve">癲癇症者
</t>
    </r>
    <r>
      <rPr>
        <sz val="10"/>
        <rFont val="Times New Roman"/>
        <family val="1"/>
      </rPr>
      <t>Stubborn (Difficult-to-Cure) Epilepsy</t>
    </r>
    <phoneticPr fontId="4" type="noConversion"/>
  </si>
  <si>
    <r>
      <rPr>
        <sz val="10"/>
        <rFont val="標楷體"/>
        <family val="4"/>
        <charset val="136"/>
      </rPr>
      <t xml:space="preserve">因罕見疾病而致
身心功能障礙者
</t>
    </r>
    <r>
      <rPr>
        <sz val="10"/>
        <rFont val="Times New Roman"/>
        <family val="1"/>
      </rPr>
      <t>Caused by infrequent Disease</t>
    </r>
    <phoneticPr fontId="4" type="noConversion"/>
  </si>
  <si>
    <r>
      <rPr>
        <sz val="10"/>
        <rFont val="標楷體"/>
        <family val="4"/>
        <charset val="136"/>
      </rPr>
      <t xml:space="preserve">其他
</t>
    </r>
    <r>
      <rPr>
        <sz val="10"/>
        <rFont val="Times New Roman"/>
        <family val="1"/>
      </rPr>
      <t>Others</t>
    </r>
    <phoneticPr fontId="4" type="noConversion"/>
  </si>
  <si>
    <r>
      <rPr>
        <sz val="10"/>
        <rFont val="標楷體"/>
        <family val="4"/>
        <charset val="136"/>
      </rPr>
      <t xml:space="preserve">男
</t>
    </r>
    <r>
      <rPr>
        <sz val="10"/>
        <rFont val="Times New Roman"/>
        <family val="1"/>
      </rPr>
      <t>Male</t>
    </r>
    <phoneticPr fontId="4" type="noConversion"/>
  </si>
  <si>
    <r>
      <rPr>
        <sz val="10"/>
        <rFont val="標楷體"/>
        <family val="4"/>
        <charset val="136"/>
      </rPr>
      <t xml:space="preserve">女
</t>
    </r>
    <r>
      <rPr>
        <sz val="10"/>
        <rFont val="Times New Roman"/>
        <family val="1"/>
      </rPr>
      <t>Female</t>
    </r>
    <phoneticPr fontId="4" type="noConversion"/>
  </si>
  <si>
    <r>
      <rPr>
        <sz val="10"/>
        <rFont val="標楷體"/>
        <family val="4"/>
        <charset val="136"/>
      </rPr>
      <t xml:space="preserve">計
</t>
    </r>
    <r>
      <rPr>
        <sz val="10"/>
        <rFont val="Times New Roman"/>
        <family val="1"/>
      </rPr>
      <t>Subtotal</t>
    </r>
    <phoneticPr fontId="4" type="noConversion"/>
  </si>
  <si>
    <r>
      <rPr>
        <sz val="10"/>
        <rFont val="標楷體"/>
        <family val="4"/>
        <charset val="136"/>
      </rPr>
      <t>民國</t>
    </r>
    <r>
      <rPr>
        <sz val="10"/>
        <rFont val="Times New Roman"/>
        <family val="1"/>
      </rPr>
      <t>102</t>
    </r>
    <r>
      <rPr>
        <sz val="10"/>
        <rFont val="標楷體"/>
        <family val="4"/>
        <charset val="136"/>
      </rPr>
      <t xml:space="preserve">年底
</t>
    </r>
    <r>
      <rPr>
        <sz val="10"/>
        <rFont val="Times New Roman"/>
        <family val="1"/>
      </rPr>
      <t>End of 2013</t>
    </r>
  </si>
  <si>
    <r>
      <rPr>
        <sz val="10"/>
        <rFont val="標楷體"/>
        <family val="4"/>
        <charset val="136"/>
      </rPr>
      <t>民國</t>
    </r>
    <r>
      <rPr>
        <sz val="10"/>
        <rFont val="Times New Roman"/>
        <family val="1"/>
      </rPr>
      <t>103</t>
    </r>
    <r>
      <rPr>
        <sz val="10"/>
        <rFont val="標楷體"/>
        <family val="4"/>
        <charset val="136"/>
      </rPr>
      <t xml:space="preserve">年底
</t>
    </r>
    <r>
      <rPr>
        <sz val="10"/>
        <rFont val="Times New Roman"/>
        <family val="1"/>
      </rPr>
      <t>End of 2014</t>
    </r>
  </si>
  <si>
    <r>
      <rPr>
        <sz val="10"/>
        <rFont val="標楷體"/>
        <family val="4"/>
        <charset val="136"/>
      </rPr>
      <t>民國</t>
    </r>
    <r>
      <rPr>
        <sz val="10"/>
        <rFont val="Times New Roman"/>
        <family val="1"/>
      </rPr>
      <t>104</t>
    </r>
    <r>
      <rPr>
        <sz val="10"/>
        <rFont val="標楷體"/>
        <family val="4"/>
        <charset val="136"/>
      </rPr>
      <t xml:space="preserve">年底
</t>
    </r>
    <r>
      <rPr>
        <sz val="10"/>
        <rFont val="Times New Roman"/>
        <family val="1"/>
      </rPr>
      <t>End of 2015</t>
    </r>
  </si>
  <si>
    <r>
      <rPr>
        <sz val="10"/>
        <rFont val="標楷體"/>
        <family val="4"/>
        <charset val="136"/>
      </rPr>
      <t>民國</t>
    </r>
    <r>
      <rPr>
        <sz val="10"/>
        <rFont val="Times New Roman"/>
        <family val="1"/>
      </rPr>
      <t>105</t>
    </r>
    <r>
      <rPr>
        <sz val="10"/>
        <rFont val="標楷體"/>
        <family val="4"/>
        <charset val="136"/>
      </rPr>
      <t xml:space="preserve">年底
</t>
    </r>
    <r>
      <rPr>
        <sz val="10"/>
        <rFont val="Times New Roman"/>
        <family val="1"/>
      </rPr>
      <t>End of 2016</t>
    </r>
  </si>
  <si>
    <r>
      <rPr>
        <sz val="10"/>
        <rFont val="標楷體"/>
        <family val="4"/>
        <charset val="136"/>
      </rPr>
      <t>民國</t>
    </r>
    <r>
      <rPr>
        <sz val="10"/>
        <rFont val="Times New Roman"/>
        <family val="1"/>
      </rPr>
      <t>106</t>
    </r>
    <r>
      <rPr>
        <sz val="10"/>
        <rFont val="標楷體"/>
        <family val="4"/>
        <charset val="136"/>
      </rPr>
      <t xml:space="preserve">年底
</t>
    </r>
    <r>
      <rPr>
        <sz val="10"/>
        <rFont val="Times New Roman"/>
        <family val="1"/>
      </rPr>
      <t>End of 2017</t>
    </r>
  </si>
  <si>
    <r>
      <rPr>
        <sz val="10"/>
        <rFont val="標楷體"/>
        <family val="4"/>
        <charset val="136"/>
      </rPr>
      <t>民國</t>
    </r>
    <r>
      <rPr>
        <sz val="10"/>
        <rFont val="Times New Roman"/>
        <family val="1"/>
      </rPr>
      <t>107</t>
    </r>
    <r>
      <rPr>
        <sz val="10"/>
        <rFont val="標楷體"/>
        <family val="4"/>
        <charset val="136"/>
      </rPr>
      <t xml:space="preserve">年底
</t>
    </r>
    <r>
      <rPr>
        <sz val="10"/>
        <rFont val="Times New Roman"/>
        <family val="1"/>
      </rPr>
      <t>End of 2018</t>
    </r>
  </si>
  <si>
    <r>
      <rPr>
        <sz val="10"/>
        <rFont val="標楷體"/>
        <family val="4"/>
        <charset val="136"/>
      </rPr>
      <t>民國108年底</t>
    </r>
    <r>
      <rPr>
        <sz val="10"/>
        <rFont val="細明體"/>
        <family val="3"/>
        <charset val="136"/>
      </rPr>
      <t xml:space="preserve">
</t>
    </r>
    <r>
      <rPr>
        <sz val="10"/>
        <rFont val="Times New Roman"/>
        <family val="1"/>
      </rPr>
      <t>End of 2019</t>
    </r>
    <phoneticPr fontId="4" type="noConversion"/>
  </si>
  <si>
    <r>
      <rPr>
        <sz val="10"/>
        <rFont val="標楷體"/>
        <family val="4"/>
        <charset val="136"/>
      </rPr>
      <t>民國</t>
    </r>
    <r>
      <rPr>
        <sz val="10"/>
        <rFont val="Times New Roman"/>
        <family val="1"/>
      </rPr>
      <t>109</t>
    </r>
    <r>
      <rPr>
        <sz val="10"/>
        <rFont val="標楷體"/>
        <family val="4"/>
        <charset val="136"/>
      </rPr>
      <t xml:space="preserve">年底
</t>
    </r>
    <r>
      <rPr>
        <sz val="10"/>
        <rFont val="Times New Roman"/>
        <family val="1"/>
      </rPr>
      <t>End of 2020</t>
    </r>
    <phoneticPr fontId="4" type="noConversion"/>
  </si>
  <si>
    <r>
      <rPr>
        <sz val="10"/>
        <rFont val="標楷體"/>
        <family val="4"/>
        <charset val="136"/>
      </rPr>
      <t>民國</t>
    </r>
    <r>
      <rPr>
        <sz val="10"/>
        <rFont val="Times New Roman"/>
        <family val="1"/>
      </rPr>
      <t>110</t>
    </r>
    <r>
      <rPr>
        <sz val="10"/>
        <rFont val="標楷體"/>
        <family val="4"/>
        <charset val="136"/>
      </rPr>
      <t xml:space="preserve">年底
</t>
    </r>
    <r>
      <rPr>
        <sz val="10"/>
        <rFont val="Times New Roman"/>
        <family val="1"/>
      </rPr>
      <t>End of 2021</t>
    </r>
    <phoneticPr fontId="4" type="noConversion"/>
  </si>
  <si>
    <t>資料來源：桃園市政府社會局。</t>
    <phoneticPr fontId="4" type="noConversion"/>
  </si>
  <si>
    <r>
      <t>Source</t>
    </r>
    <r>
      <rPr>
        <sz val="12"/>
        <rFont val="標楷體"/>
        <family val="4"/>
        <charset val="136"/>
      </rPr>
      <t>：</t>
    </r>
    <r>
      <rPr>
        <sz val="12"/>
        <rFont val="Times New Roman"/>
        <family val="1"/>
      </rPr>
      <t>Department of Social Welfare, Taoyuan City Gov.</t>
    </r>
    <phoneticPr fontId="4" type="noConversion"/>
  </si>
  <si>
    <r>
      <rPr>
        <sz val="10"/>
        <rFont val="標楷體"/>
        <family val="4"/>
        <charset val="136"/>
      </rPr>
      <t>民國</t>
    </r>
    <r>
      <rPr>
        <sz val="10"/>
        <rFont val="Times New Roman"/>
        <family val="1"/>
      </rPr>
      <t>111</t>
    </r>
    <r>
      <rPr>
        <sz val="10"/>
        <rFont val="標楷體"/>
        <family val="4"/>
        <charset val="136"/>
      </rPr>
      <t xml:space="preserve">年底
</t>
    </r>
    <r>
      <rPr>
        <sz val="10"/>
        <rFont val="Times New Roman"/>
        <family val="1"/>
      </rPr>
      <t>End of 2022</t>
    </r>
    <phoneticPr fontId="4" type="noConversion"/>
  </si>
  <si>
    <r>
      <t>表</t>
    </r>
    <r>
      <rPr>
        <b/>
        <sz val="16"/>
        <rFont val="Times New Roman"/>
        <family val="1"/>
      </rPr>
      <t>8-1</t>
    </r>
    <r>
      <rPr>
        <b/>
        <sz val="16"/>
        <rFont val="標楷體"/>
        <family val="4"/>
        <charset val="136"/>
      </rPr>
      <t>身心障礙人數</t>
    </r>
    <r>
      <rPr>
        <b/>
        <sz val="16"/>
        <rFont val="Times New Roman"/>
        <family val="1"/>
      </rPr>
      <t xml:space="preserve"> (</t>
    </r>
    <r>
      <rPr>
        <b/>
        <sz val="16"/>
        <rFont val="標楷體"/>
        <family val="4"/>
        <charset val="136"/>
      </rPr>
      <t>續2完)</t>
    </r>
    <phoneticPr fontId="4" type="noConversion"/>
  </si>
  <si>
    <r>
      <t>Table 8-1</t>
    </r>
    <r>
      <rPr>
        <b/>
        <sz val="14"/>
        <rFont val="細明體"/>
        <family val="3"/>
        <charset val="136"/>
      </rPr>
      <t>、</t>
    </r>
    <r>
      <rPr>
        <b/>
        <sz val="14"/>
        <rFont val="Times New Roman"/>
        <family val="1"/>
      </rPr>
      <t>The Disabled Population (Cont.2 End)</t>
    </r>
    <phoneticPr fontId="4" type="noConversion"/>
  </si>
  <si>
    <r>
      <rPr>
        <sz val="10"/>
        <rFont val="標楷體"/>
        <family val="4"/>
        <charset val="136"/>
      </rPr>
      <t>單位：人</t>
    </r>
    <phoneticPr fontId="4" type="noConversion"/>
  </si>
  <si>
    <r>
      <rPr>
        <sz val="10"/>
        <rFont val="標楷體"/>
        <family val="4"/>
        <charset val="136"/>
      </rPr>
      <t>年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底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 xml:space="preserve">別
</t>
    </r>
    <r>
      <rPr>
        <sz val="10"/>
        <rFont val="Times New Roman"/>
        <family val="1"/>
      </rPr>
      <t>End of Year</t>
    </r>
    <phoneticPr fontId="4" type="noConversion"/>
  </si>
  <si>
    <r>
      <rPr>
        <sz val="10"/>
        <rFont val="標楷體"/>
        <family val="4"/>
        <charset val="136"/>
      </rPr>
      <t>領有新制身心障礙手冊者</t>
    </r>
    <phoneticPr fontId="4" type="noConversion"/>
  </si>
  <si>
    <t>With Disability Manual by New System</t>
    <phoneticPr fontId="4" type="noConversion"/>
  </si>
  <si>
    <r>
      <rPr>
        <sz val="10"/>
        <rFont val="標楷體"/>
        <family val="4"/>
        <charset val="136"/>
      </rPr>
      <t>身心障礙人數占總人口比率</t>
    </r>
    <r>
      <rPr>
        <sz val="10"/>
        <rFont val="Times New Roman"/>
        <family val="1"/>
      </rPr>
      <t>(%)
The Disabled as a Percentage of Total Population</t>
    </r>
    <phoneticPr fontId="4" type="noConversion"/>
  </si>
  <si>
    <r>
      <rPr>
        <sz val="10"/>
        <rFont val="標楷體"/>
        <family val="4"/>
        <charset val="136"/>
      </rPr>
      <t xml:space="preserve">合計
</t>
    </r>
    <r>
      <rPr>
        <sz val="10"/>
        <rFont val="Times New Roman"/>
        <family val="1"/>
      </rPr>
      <t>Total</t>
    </r>
    <phoneticPr fontId="4" type="noConversion"/>
  </si>
  <si>
    <r>
      <rPr>
        <sz val="10"/>
        <rFont val="標楷體"/>
        <family val="4"/>
        <charset val="136"/>
      </rPr>
      <t xml:space="preserve">神經系統構造及精神、心智
功能
</t>
    </r>
    <r>
      <rPr>
        <sz val="10"/>
        <rFont val="Times New Roman"/>
        <family val="1"/>
      </rPr>
      <t>Mental Functions &amp; Structures of the Nervous System</t>
    </r>
    <phoneticPr fontId="4" type="noConversion"/>
  </si>
  <si>
    <r>
      <rPr>
        <sz val="10"/>
        <rFont val="標楷體"/>
        <family val="4"/>
        <charset val="136"/>
      </rPr>
      <t xml:space="preserve">眼、耳及相關
構造與感官功
能及疼痛
</t>
    </r>
    <r>
      <rPr>
        <sz val="10"/>
        <rFont val="Times New Roman"/>
        <family val="1"/>
      </rPr>
      <t>Sensory
Functions &amp; Pain; The Eye, Ear and Related 
Structures</t>
    </r>
    <phoneticPr fontId="4" type="noConversion"/>
  </si>
  <si>
    <r>
      <rPr>
        <sz val="10"/>
        <rFont val="標楷體"/>
        <family val="4"/>
        <charset val="136"/>
      </rPr>
      <t xml:space="preserve">涉及聲音及
言語構造及
其功能
</t>
    </r>
    <r>
      <rPr>
        <sz val="10"/>
        <rFont val="Times New Roman"/>
        <family val="1"/>
      </rPr>
      <t>Functions &amp; Structures of /Involved in Voice and Speech</t>
    </r>
    <phoneticPr fontId="4" type="noConversion"/>
  </si>
  <si>
    <r>
      <rPr>
        <sz val="10"/>
        <rFont val="標楷體"/>
        <family val="4"/>
        <charset val="136"/>
      </rPr>
      <t xml:space="preserve">循環、造血、免疫及呼吸系統構造及其功能
</t>
    </r>
    <r>
      <rPr>
        <sz val="10"/>
        <rFont val="Times New Roman"/>
        <family val="1"/>
      </rPr>
      <t>Functions &amp; Structures of / Related to the Cardiovascular, Haematlological, Immunological and Respiratory Systems</t>
    </r>
    <phoneticPr fontId="4" type="noConversion"/>
  </si>
  <si>
    <r>
      <rPr>
        <sz val="10"/>
        <rFont val="標楷體"/>
        <family val="4"/>
        <charset val="136"/>
      </rPr>
      <t xml:space="preserve">消化、新陳代謝與內分泌系統相關構造及其功能
</t>
    </r>
    <r>
      <rPr>
        <sz val="10"/>
        <rFont val="Times New Roman"/>
        <family val="1"/>
      </rPr>
      <t>Functions &amp; Structures of / Related to the Digestive, Metabolic and Endocrine Systems</t>
    </r>
    <phoneticPr fontId="4" type="noConversion"/>
  </si>
  <si>
    <r>
      <rPr>
        <sz val="10"/>
        <rFont val="標楷體"/>
        <family val="4"/>
        <charset val="136"/>
      </rPr>
      <t xml:space="preserve">泌尿與生殖系統相關構造及其功能
</t>
    </r>
    <r>
      <rPr>
        <sz val="10"/>
        <rFont val="Times New Roman"/>
        <family val="1"/>
      </rPr>
      <t>Functions &amp; Structures of /Related to the Genitourinary and Reproductive Systems</t>
    </r>
    <phoneticPr fontId="4" type="noConversion"/>
  </si>
  <si>
    <r>
      <rPr>
        <sz val="10"/>
        <rFont val="標楷體"/>
        <family val="4"/>
        <charset val="136"/>
      </rPr>
      <t xml:space="preserve">神經、肌肉、骨骼之移動相關構造及其功能
</t>
    </r>
    <r>
      <rPr>
        <sz val="10"/>
        <rFont val="Times New Roman"/>
        <family val="1"/>
      </rPr>
      <t>Neuromusculoskelet al and Movement Related Functions &amp; Structures</t>
    </r>
    <phoneticPr fontId="4" type="noConversion"/>
  </si>
  <si>
    <r>
      <rPr>
        <sz val="10"/>
        <rFont val="標楷體"/>
        <family val="4"/>
        <charset val="136"/>
      </rPr>
      <t xml:space="preserve">皮膚與相關
構造及其功能
</t>
    </r>
    <r>
      <rPr>
        <sz val="10"/>
        <rFont val="Times New Roman"/>
        <family val="1"/>
      </rPr>
      <t>Fuctions &amp; Related Structures of the Skin</t>
    </r>
    <phoneticPr fontId="4" type="noConversion"/>
  </si>
  <si>
    <r>
      <rPr>
        <sz val="10"/>
        <rFont val="標楷體"/>
        <family val="4"/>
        <charset val="136"/>
      </rPr>
      <t xml:space="preserve">跨兩類別
以上者
</t>
    </r>
    <r>
      <rPr>
        <sz val="10"/>
        <rFont val="Times New Roman"/>
        <family val="1"/>
      </rPr>
      <t>More than two Classifications</t>
    </r>
    <phoneticPr fontId="4" type="noConversion"/>
  </si>
  <si>
    <r>
      <rPr>
        <sz val="10"/>
        <rFont val="標楷體"/>
        <family val="4"/>
        <charset val="136"/>
      </rPr>
      <t xml:space="preserve">舊制轉換新制暫無法歸類者
</t>
    </r>
    <r>
      <rPr>
        <sz val="10"/>
        <rFont val="Times New Roman"/>
        <family val="1"/>
      </rPr>
      <t>Not Classified Temporarily</t>
    </r>
    <phoneticPr fontId="4" type="noConversion"/>
  </si>
  <si>
    <r>
      <rPr>
        <sz val="10"/>
        <rFont val="標楷體"/>
        <family val="4"/>
        <charset val="136"/>
      </rPr>
      <t>民國</t>
    </r>
    <r>
      <rPr>
        <sz val="10"/>
        <rFont val="Times New Roman"/>
        <family val="1"/>
      </rPr>
      <t>102</t>
    </r>
    <r>
      <rPr>
        <sz val="10"/>
        <rFont val="標楷體"/>
        <family val="4"/>
        <charset val="136"/>
      </rPr>
      <t xml:space="preserve">年底
</t>
    </r>
    <r>
      <rPr>
        <sz val="10"/>
        <rFont val="Times New Roman"/>
        <family val="1"/>
      </rPr>
      <t>End of 2013</t>
    </r>
    <phoneticPr fontId="4" type="noConversion"/>
  </si>
  <si>
    <r>
      <rPr>
        <sz val="10"/>
        <rFont val="標楷體"/>
        <family val="4"/>
        <charset val="136"/>
      </rPr>
      <t>民國</t>
    </r>
    <r>
      <rPr>
        <sz val="10"/>
        <rFont val="Times New Roman"/>
        <family val="1"/>
      </rPr>
      <t>105</t>
    </r>
    <r>
      <rPr>
        <sz val="10"/>
        <rFont val="標楷體"/>
        <family val="4"/>
        <charset val="136"/>
      </rPr>
      <t xml:space="preserve">年底
</t>
    </r>
    <r>
      <rPr>
        <sz val="10"/>
        <rFont val="Times New Roman"/>
        <family val="1"/>
      </rPr>
      <t>End of 2016</t>
    </r>
    <phoneticPr fontId="4" type="noConversion"/>
  </si>
  <si>
    <t>說明：自101年7月11日起，實施身心障礙鑑定與需求評估新制。</t>
    <phoneticPr fontId="4" type="noConversion"/>
  </si>
  <si>
    <r>
      <t>Note</t>
    </r>
    <r>
      <rPr>
        <sz val="10"/>
        <rFont val="細明體"/>
        <family val="3"/>
        <charset val="136"/>
      </rPr>
      <t>：</t>
    </r>
    <r>
      <rPr>
        <sz val="10"/>
        <rFont val="Times New Roman"/>
        <family val="1"/>
      </rPr>
      <t>Since July 11,2012 the identification and demand assessment of disability was implemented by New System.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</si>
</sst>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43" formatCode="_-* #,##0.00_-;\-* #,##0.00_-;_-* &quot;-&quot;??_-;_-@_-"/>
    <numFmt numFmtId="176" formatCode="_-* #,##0_-;\-* #,##0_-;_-* &quot;-&quot;??_-;_-@_-"/>
    <numFmt numFmtId="177" formatCode="#,##0.00_);[Red]\(#,##0.00\)"/>
    <numFmt numFmtId="178" formatCode="_-* #,##0.00_-;\-* #,##0.00_-;_-* &quot;-&quot;_-;_-@_-"/>
  </numFmts>
  <fonts count="18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36"/>
      <name val="Microsoft YaHei"/>
      <family val="2"/>
      <charset val="134"/>
    </font>
    <font>
      <sz val="9"/>
      <name val="新細明體"/>
      <family val="1"/>
      <charset val="136"/>
    </font>
    <font>
      <b/>
      <sz val="30"/>
      <name val="新細明體"/>
      <family val="1"/>
      <charset val="136"/>
    </font>
    <font>
      <b/>
      <sz val="30"/>
      <name val="Times New Roman"/>
      <family val="1"/>
    </font>
    <font>
      <sz val="10"/>
      <name val="標楷體"/>
      <family val="4"/>
      <charset val="136"/>
    </font>
    <font>
      <sz val="10"/>
      <name val="Times New Roman"/>
      <family val="1"/>
    </font>
    <font>
      <b/>
      <sz val="16"/>
      <name val="標楷體"/>
      <family val="4"/>
      <charset val="136"/>
    </font>
    <font>
      <b/>
      <sz val="16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細明體"/>
      <family val="3"/>
      <charset val="136"/>
    </font>
    <font>
      <sz val="9"/>
      <name val="細明體"/>
      <family val="3"/>
      <charset val="136"/>
    </font>
    <font>
      <sz val="12"/>
      <name val="標楷體"/>
      <family val="4"/>
      <charset val="136"/>
    </font>
    <font>
      <sz val="10"/>
      <name val="Times New Roman"/>
      <family val="4"/>
      <charset val="136"/>
    </font>
    <font>
      <b/>
      <sz val="14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97">
    <xf numFmtId="0" fontId="0" fillId="0" borderId="0" xfId="0">
      <alignment vertical="center"/>
    </xf>
    <xf numFmtId="0" fontId="0" fillId="0" borderId="0" xfId="0" applyAlignment="1"/>
    <xf numFmtId="0" fontId="7" fillId="0" borderId="0" xfId="1" applyNumberFormat="1" applyFont="1" applyAlignment="1">
      <alignment vertical="center"/>
    </xf>
    <xf numFmtId="176" fontId="8" fillId="0" borderId="0" xfId="1" applyNumberFormat="1" applyFont="1" applyAlignment="1">
      <alignment vertical="center"/>
    </xf>
    <xf numFmtId="0" fontId="7" fillId="0" borderId="0" xfId="0" applyFont="1" applyAlignment="1">
      <alignment horizontal="left" vertical="center"/>
    </xf>
    <xf numFmtId="176" fontId="12" fillId="0" borderId="0" xfId="1" applyNumberFormat="1" applyFont="1" applyAlignment="1">
      <alignment vertical="center"/>
    </xf>
    <xf numFmtId="176" fontId="8" fillId="0" borderId="1" xfId="1" applyNumberFormat="1" applyFont="1" applyBorder="1" applyAlignment="1">
      <alignment vertical="center"/>
    </xf>
    <xf numFmtId="176" fontId="7" fillId="0" borderId="1" xfId="1" applyNumberFormat="1" applyFont="1" applyBorder="1" applyAlignment="1">
      <alignment vertical="center"/>
    </xf>
    <xf numFmtId="0" fontId="7" fillId="0" borderId="1" xfId="1" applyNumberFormat="1" applyFont="1" applyBorder="1" applyAlignment="1">
      <alignment horizontal="right" vertical="center"/>
    </xf>
    <xf numFmtId="176" fontId="8" fillId="0" borderId="1" xfId="1" applyNumberFormat="1" applyFont="1" applyBorder="1" applyAlignment="1">
      <alignment horizontal="right" vertical="center"/>
    </xf>
    <xf numFmtId="0" fontId="8" fillId="0" borderId="1" xfId="1" applyNumberFormat="1" applyFont="1" applyBorder="1" applyAlignment="1">
      <alignment horizontal="right" vertical="center"/>
    </xf>
    <xf numFmtId="0" fontId="8" fillId="0" borderId="1" xfId="1" applyNumberFormat="1" applyFont="1" applyBorder="1" applyAlignment="1">
      <alignment horizontal="right" vertical="center"/>
    </xf>
    <xf numFmtId="176" fontId="8" fillId="0" borderId="0" xfId="1" applyNumberFormat="1" applyFont="1" applyAlignment="1">
      <alignment horizontal="distributed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41" fontId="8" fillId="0" borderId="9" xfId="1" applyNumberFormat="1" applyFont="1" applyBorder="1" applyAlignment="1">
      <alignment horizontal="right" vertical="center"/>
    </xf>
    <xf numFmtId="41" fontId="8" fillId="0" borderId="0" xfId="1" applyNumberFormat="1" applyFont="1" applyBorder="1" applyAlignment="1">
      <alignment horizontal="right" vertical="center"/>
    </xf>
    <xf numFmtId="41" fontId="8" fillId="0" borderId="0" xfId="1" applyNumberFormat="1" applyFont="1" applyFill="1" applyBorder="1" applyAlignment="1">
      <alignment vertical="center"/>
    </xf>
    <xf numFmtId="41" fontId="8" fillId="0" borderId="0" xfId="1" applyNumberFormat="1" applyFont="1" applyBorder="1" applyAlignment="1">
      <alignment vertical="center"/>
    </xf>
    <xf numFmtId="41" fontId="8" fillId="0" borderId="9" xfId="1" applyNumberFormat="1" applyFont="1" applyBorder="1" applyAlignment="1">
      <alignment vertical="center"/>
    </xf>
    <xf numFmtId="176" fontId="8" fillId="0" borderId="0" xfId="1" applyNumberFormat="1" applyFont="1" applyBorder="1" applyAlignment="1">
      <alignment vertical="center"/>
    </xf>
    <xf numFmtId="41" fontId="8" fillId="0" borderId="0" xfId="1" applyNumberFormat="1" applyFont="1" applyFill="1" applyBorder="1" applyAlignment="1">
      <alignment horizontal="right" vertical="center"/>
    </xf>
    <xf numFmtId="176" fontId="8" fillId="0" borderId="0" xfId="1" applyNumberFormat="1" applyFont="1" applyFill="1" applyBorder="1" applyAlignment="1">
      <alignment vertical="center"/>
    </xf>
    <xf numFmtId="41" fontId="8" fillId="0" borderId="9" xfId="1" applyNumberFormat="1" applyFont="1" applyFill="1" applyBorder="1" applyAlignment="1">
      <alignment vertical="center"/>
    </xf>
    <xf numFmtId="41" fontId="8" fillId="0" borderId="0" xfId="1" applyNumberFormat="1" applyFont="1" applyFill="1" applyBorder="1" applyAlignment="1" applyProtection="1">
      <alignment vertical="center"/>
    </xf>
    <xf numFmtId="41" fontId="8" fillId="0" borderId="0" xfId="1" applyNumberFormat="1" applyFont="1" applyFill="1" applyBorder="1" applyAlignment="1" applyProtection="1">
      <alignment vertical="center"/>
      <protection locked="0"/>
    </xf>
    <xf numFmtId="41" fontId="8" fillId="0" borderId="0" xfId="1" applyNumberFormat="1" applyFont="1" applyFill="1" applyBorder="1" applyAlignment="1" applyProtection="1">
      <alignment horizontal="right" vertical="center"/>
      <protection locked="0"/>
    </xf>
    <xf numFmtId="41" fontId="8" fillId="0" borderId="23" xfId="1" applyNumberFormat="1" applyFont="1" applyFill="1" applyBorder="1" applyAlignment="1">
      <alignment vertical="center"/>
    </xf>
    <xf numFmtId="41" fontId="8" fillId="0" borderId="1" xfId="1" applyNumberFormat="1" applyFont="1" applyFill="1" applyBorder="1" applyAlignment="1">
      <alignment vertical="center"/>
    </xf>
    <xf numFmtId="41" fontId="8" fillId="0" borderId="1" xfId="1" applyNumberFormat="1" applyFont="1" applyFill="1" applyBorder="1" applyAlignment="1" applyProtection="1">
      <alignment vertical="center"/>
    </xf>
    <xf numFmtId="41" fontId="8" fillId="0" borderId="1" xfId="1" applyNumberFormat="1" applyFont="1" applyFill="1" applyBorder="1" applyAlignment="1" applyProtection="1">
      <alignment vertical="center"/>
      <protection locked="0"/>
    </xf>
    <xf numFmtId="41" fontId="8" fillId="0" borderId="1" xfId="1" applyNumberFormat="1" applyFont="1" applyFill="1" applyBorder="1" applyAlignment="1" applyProtection="1">
      <alignment horizontal="right" vertical="center"/>
      <protection locked="0"/>
    </xf>
    <xf numFmtId="0" fontId="15" fillId="0" borderId="0" xfId="0" applyFont="1">
      <alignment vertical="center"/>
    </xf>
    <xf numFmtId="177" fontId="12" fillId="0" borderId="4" xfId="0" applyNumberFormat="1" applyFont="1" applyBorder="1">
      <alignment vertical="center"/>
    </xf>
    <xf numFmtId="177" fontId="12" fillId="0" borderId="0" xfId="0" applyNumberFormat="1" applyFont="1">
      <alignment vertical="center"/>
    </xf>
    <xf numFmtId="176" fontId="12" fillId="0" borderId="0" xfId="1" quotePrefix="1" applyNumberFormat="1" applyFont="1" applyAlignment="1">
      <alignment vertical="center"/>
    </xf>
    <xf numFmtId="176" fontId="12" fillId="0" borderId="0" xfId="1" applyNumberFormat="1" applyFont="1" applyAlignment="1"/>
    <xf numFmtId="0" fontId="16" fillId="0" borderId="22" xfId="0" applyFont="1" applyBorder="1" applyAlignment="1">
      <alignment horizontal="center" vertical="center" wrapText="1"/>
    </xf>
    <xf numFmtId="41" fontId="8" fillId="0" borderId="23" xfId="1" applyNumberFormat="1" applyFont="1" applyFill="1" applyBorder="1" applyAlignment="1" applyProtection="1">
      <alignment vertical="center"/>
      <protection locked="0"/>
    </xf>
    <xf numFmtId="0" fontId="7" fillId="0" borderId="0" xfId="1" applyNumberFormat="1" applyFont="1" applyAlignment="1">
      <alignment horizontal="left" vertical="center"/>
    </xf>
    <xf numFmtId="176" fontId="7" fillId="0" borderId="0" xfId="1" applyNumberFormat="1" applyFont="1" applyAlignment="1">
      <alignment vertical="center"/>
    </xf>
    <xf numFmtId="0" fontId="8" fillId="0" borderId="0" xfId="1" applyNumberFormat="1" applyFont="1" applyAlignment="1">
      <alignment horizontal="right" vertical="center"/>
    </xf>
    <xf numFmtId="178" fontId="8" fillId="0" borderId="0" xfId="1" applyNumberFormat="1" applyFont="1" applyBorder="1" applyAlignment="1">
      <alignment horizontal="right" vertical="center"/>
    </xf>
    <xf numFmtId="178" fontId="8" fillId="0" borderId="0" xfId="1" applyNumberFormat="1" applyFont="1" applyFill="1" applyBorder="1" applyAlignment="1">
      <alignment horizontal="right" vertical="center"/>
    </xf>
    <xf numFmtId="178" fontId="8" fillId="0" borderId="0" xfId="1" applyNumberFormat="1" applyFont="1" applyFill="1" applyBorder="1" applyAlignment="1">
      <alignment vertical="center"/>
    </xf>
    <xf numFmtId="178" fontId="8" fillId="0" borderId="1" xfId="1" applyNumberFormat="1" applyFont="1" applyFill="1" applyBorder="1" applyAlignment="1" applyProtection="1">
      <alignment vertical="center"/>
      <protection locked="0"/>
    </xf>
    <xf numFmtId="41" fontId="8" fillId="0" borderId="4" xfId="1" applyNumberFormat="1" applyFont="1" applyBorder="1" applyAlignment="1">
      <alignment horizontal="right" vertical="center"/>
    </xf>
    <xf numFmtId="0" fontId="8" fillId="0" borderId="2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177" fontId="12" fillId="0" borderId="4" xfId="0" applyNumberFormat="1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176" fontId="8" fillId="0" borderId="0" xfId="1" applyNumberFormat="1" applyFont="1" applyAlignment="1">
      <alignment horizontal="left" vertical="center"/>
    </xf>
    <xf numFmtId="176" fontId="15" fillId="0" borderId="0" xfId="1" quotePrefix="1" applyNumberFormat="1" applyFont="1" applyAlignment="1">
      <alignment horizontal="left" vertical="center"/>
    </xf>
    <xf numFmtId="176" fontId="8" fillId="0" borderId="0" xfId="1" quotePrefix="1" applyNumberFormat="1" applyFont="1" applyAlignment="1">
      <alignment horizontal="left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176" fontId="8" fillId="0" borderId="1" xfId="1" applyNumberFormat="1" applyFont="1" applyBorder="1" applyAlignment="1">
      <alignment horizontal="right" vertical="center"/>
    </xf>
    <xf numFmtId="0" fontId="8" fillId="0" borderId="1" xfId="1" applyNumberFormat="1" applyFont="1" applyBorder="1" applyAlignment="1">
      <alignment horizontal="right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8" fillId="0" borderId="0" xfId="1" applyNumberFormat="1" applyFont="1" applyAlignment="1">
      <alignment horizontal="right" vertical="center"/>
    </xf>
    <xf numFmtId="0" fontId="9" fillId="0" borderId="0" xfId="1" applyNumberFormat="1" applyFont="1" applyBorder="1" applyAlignment="1">
      <alignment horizontal="center" vertical="center"/>
    </xf>
    <xf numFmtId="176" fontId="11" fillId="0" borderId="0" xfId="1" applyNumberFormat="1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176" fontId="9" fillId="0" borderId="0" xfId="1" applyNumberFormat="1" applyFont="1" applyBorder="1" applyAlignment="1">
      <alignment horizontal="center" vertical="center"/>
    </xf>
    <xf numFmtId="0" fontId="7" fillId="0" borderId="0" xfId="1" applyNumberFormat="1" applyFont="1" applyAlignment="1">
      <alignment horizontal="right" vertical="center"/>
    </xf>
    <xf numFmtId="0" fontId="8" fillId="0" borderId="28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176" fontId="8" fillId="0" borderId="0" xfId="1" applyNumberFormat="1" applyFont="1" applyBorder="1" applyAlignment="1">
      <alignment horizontal="distributed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0977;&#33673;&#12289;&#24605;&#31310;&#30041;&#23384;&#36039;&#26009;\&#20844;&#21209;&#32113;&#35336;\&#22235;&#12289;&#32113;&#35336;&#36039;&#26009;&#30332;&#24067;&#33287;&#31649;&#29702;(&#24180;&#22577;)\110\08&#31038;&#26371;&#31119;&#2103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捌、社會福利"/>
      <sheetName val="8-1.身心障礙人口數"/>
      <sheetName val="8-1.身心障礙人口數 (2)"/>
      <sheetName val="空白頁-84"/>
    </sheetNames>
    <sheetDataSet>
      <sheetData sheetId="0"/>
      <sheetData sheetId="1"/>
      <sheetData sheetId="2">
        <row r="13">
          <cell r="C13">
            <v>3619</v>
          </cell>
          <cell r="D13">
            <v>2646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7BCD21-AA7A-4FD1-8AFD-A2865587CBF3}">
  <dimension ref="A1:I17"/>
  <sheetViews>
    <sheetView topLeftCell="A7" zoomScaleNormal="100" workbookViewId="0">
      <selection activeCell="K24" sqref="K24"/>
    </sheetView>
  </sheetViews>
  <sheetFormatPr defaultRowHeight="16.5" x14ac:dyDescent="0.25"/>
  <cols>
    <col min="1" max="16384" width="9" style="1"/>
  </cols>
  <sheetData>
    <row r="1" spans="1:9" ht="51.6" customHeight="1" x14ac:dyDescent="0.25"/>
    <row r="2" spans="1:9" ht="51.6" customHeight="1" x14ac:dyDescent="0.25"/>
    <row r="3" spans="1:9" ht="51.6" customHeight="1" x14ac:dyDescent="0.25"/>
    <row r="4" spans="1:9" ht="51.6" customHeight="1" x14ac:dyDescent="0.25"/>
    <row r="5" spans="1:9" ht="51.6" customHeight="1" x14ac:dyDescent="0.25"/>
    <row r="6" spans="1:9" ht="51" x14ac:dyDescent="0.25">
      <c r="A6" s="50" t="s">
        <v>0</v>
      </c>
      <c r="B6" s="50"/>
      <c r="C6" s="50"/>
      <c r="D6" s="50"/>
      <c r="E6" s="50"/>
      <c r="F6" s="50"/>
      <c r="G6" s="50"/>
      <c r="H6" s="50"/>
      <c r="I6" s="50"/>
    </row>
    <row r="7" spans="1:9" ht="41.25" x14ac:dyDescent="0.25">
      <c r="A7" s="51" t="s">
        <v>1</v>
      </c>
      <c r="B7" s="52"/>
      <c r="C7" s="52"/>
      <c r="D7" s="52"/>
      <c r="E7" s="52"/>
      <c r="F7" s="52"/>
      <c r="G7" s="52"/>
      <c r="H7" s="52"/>
      <c r="I7" s="52"/>
    </row>
    <row r="8" spans="1:9" ht="37.5" x14ac:dyDescent="0.25">
      <c r="A8" s="52"/>
      <c r="B8" s="52"/>
      <c r="C8" s="52"/>
      <c r="D8" s="52"/>
      <c r="E8" s="52"/>
      <c r="F8" s="52"/>
      <c r="G8" s="52"/>
      <c r="H8" s="52"/>
      <c r="I8" s="52"/>
    </row>
    <row r="9" spans="1:9" ht="37.5" x14ac:dyDescent="0.25">
      <c r="A9" s="53"/>
      <c r="B9" s="52"/>
      <c r="C9" s="52"/>
      <c r="D9" s="52"/>
      <c r="E9" s="52"/>
      <c r="F9" s="52"/>
      <c r="G9" s="52"/>
      <c r="H9" s="52"/>
      <c r="I9" s="52"/>
    </row>
    <row r="10" spans="1:9" ht="51.6" customHeight="1" x14ac:dyDescent="0.25"/>
    <row r="11" spans="1:9" ht="51.6" customHeight="1" x14ac:dyDescent="0.25"/>
    <row r="12" spans="1:9" ht="51.6" customHeight="1" x14ac:dyDescent="0.25"/>
    <row r="13" spans="1:9" ht="51.6" customHeight="1" x14ac:dyDescent="0.25"/>
    <row r="14" spans="1:9" ht="51.6" customHeight="1" x14ac:dyDescent="0.25"/>
    <row r="15" spans="1:9" ht="15.75" customHeight="1" x14ac:dyDescent="0.25"/>
    <row r="16" spans="1:9" ht="15.75" customHeight="1" x14ac:dyDescent="0.25"/>
    <row r="17" ht="15.75" customHeight="1" x14ac:dyDescent="0.25"/>
  </sheetData>
  <sheetProtection algorithmName="SHA-512" hashValue="INm3s1KhX/IewtJEi4frEp1iQk7gf5TmLA+aOyaidPbFHjvSi7kpCVvrEnBZiJc3tQfkGfL2mYhntmLyK4u1/w==" saltValue="a6gCWi1gKHB2fwo3zMryzw==" spinCount="100000" sheet="1" objects="1" scenarios="1"/>
  <mergeCells count="4">
    <mergeCell ref="A6:I6"/>
    <mergeCell ref="A7:I7"/>
    <mergeCell ref="A8:I8"/>
    <mergeCell ref="A9:I9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5E01C6-F981-4794-8424-42063F598F1E}">
  <dimension ref="A1:AO19"/>
  <sheetViews>
    <sheetView topLeftCell="A13" zoomScaleNormal="100" workbookViewId="0">
      <selection activeCell="K24" sqref="K24"/>
    </sheetView>
  </sheetViews>
  <sheetFormatPr defaultRowHeight="15.75" x14ac:dyDescent="0.25"/>
  <cols>
    <col min="1" max="1" width="15.625" style="38" customWidth="1"/>
    <col min="2" max="9" width="8.625" style="38" customWidth="1"/>
    <col min="10" max="15" width="7.125" style="38" customWidth="1"/>
    <col min="16" max="17" width="6.875" style="38" customWidth="1"/>
    <col min="18" max="21" width="7.125" style="38" customWidth="1"/>
    <col min="22" max="22" width="15.625" style="38" customWidth="1"/>
    <col min="23" max="38" width="8.625" style="38" customWidth="1"/>
    <col min="39" max="40" width="8.375" style="38" customWidth="1"/>
    <col min="41" max="256" width="9" style="38"/>
    <col min="257" max="257" width="15.625" style="38" customWidth="1"/>
    <col min="258" max="265" width="8.625" style="38" customWidth="1"/>
    <col min="266" max="271" width="7.125" style="38" customWidth="1"/>
    <col min="272" max="273" width="6.875" style="38" customWidth="1"/>
    <col min="274" max="277" width="7.125" style="38" customWidth="1"/>
    <col min="278" max="278" width="15.625" style="38" customWidth="1"/>
    <col min="279" max="294" width="8.625" style="38" customWidth="1"/>
    <col min="295" max="296" width="8.375" style="38" customWidth="1"/>
    <col min="297" max="512" width="9" style="38"/>
    <col min="513" max="513" width="15.625" style="38" customWidth="1"/>
    <col min="514" max="521" width="8.625" style="38" customWidth="1"/>
    <col min="522" max="527" width="7.125" style="38" customWidth="1"/>
    <col min="528" max="529" width="6.875" style="38" customWidth="1"/>
    <col min="530" max="533" width="7.125" style="38" customWidth="1"/>
    <col min="534" max="534" width="15.625" style="38" customWidth="1"/>
    <col min="535" max="550" width="8.625" style="38" customWidth="1"/>
    <col min="551" max="552" width="8.375" style="38" customWidth="1"/>
    <col min="553" max="768" width="9" style="38"/>
    <col min="769" max="769" width="15.625" style="38" customWidth="1"/>
    <col min="770" max="777" width="8.625" style="38" customWidth="1"/>
    <col min="778" max="783" width="7.125" style="38" customWidth="1"/>
    <col min="784" max="785" width="6.875" style="38" customWidth="1"/>
    <col min="786" max="789" width="7.125" style="38" customWidth="1"/>
    <col min="790" max="790" width="15.625" style="38" customWidth="1"/>
    <col min="791" max="806" width="8.625" style="38" customWidth="1"/>
    <col min="807" max="808" width="8.375" style="38" customWidth="1"/>
    <col min="809" max="1024" width="9" style="38"/>
    <col min="1025" max="1025" width="15.625" style="38" customWidth="1"/>
    <col min="1026" max="1033" width="8.625" style="38" customWidth="1"/>
    <col min="1034" max="1039" width="7.125" style="38" customWidth="1"/>
    <col min="1040" max="1041" width="6.875" style="38" customWidth="1"/>
    <col min="1042" max="1045" width="7.125" style="38" customWidth="1"/>
    <col min="1046" max="1046" width="15.625" style="38" customWidth="1"/>
    <col min="1047" max="1062" width="8.625" style="38" customWidth="1"/>
    <col min="1063" max="1064" width="8.375" style="38" customWidth="1"/>
    <col min="1065" max="1280" width="9" style="38"/>
    <col min="1281" max="1281" width="15.625" style="38" customWidth="1"/>
    <col min="1282" max="1289" width="8.625" style="38" customWidth="1"/>
    <col min="1290" max="1295" width="7.125" style="38" customWidth="1"/>
    <col min="1296" max="1297" width="6.875" style="38" customWidth="1"/>
    <col min="1298" max="1301" width="7.125" style="38" customWidth="1"/>
    <col min="1302" max="1302" width="15.625" style="38" customWidth="1"/>
    <col min="1303" max="1318" width="8.625" style="38" customWidth="1"/>
    <col min="1319" max="1320" width="8.375" style="38" customWidth="1"/>
    <col min="1321" max="1536" width="9" style="38"/>
    <col min="1537" max="1537" width="15.625" style="38" customWidth="1"/>
    <col min="1538" max="1545" width="8.625" style="38" customWidth="1"/>
    <col min="1546" max="1551" width="7.125" style="38" customWidth="1"/>
    <col min="1552" max="1553" width="6.875" style="38" customWidth="1"/>
    <col min="1554" max="1557" width="7.125" style="38" customWidth="1"/>
    <col min="1558" max="1558" width="15.625" style="38" customWidth="1"/>
    <col min="1559" max="1574" width="8.625" style="38" customWidth="1"/>
    <col min="1575" max="1576" width="8.375" style="38" customWidth="1"/>
    <col min="1577" max="1792" width="9" style="38"/>
    <col min="1793" max="1793" width="15.625" style="38" customWidth="1"/>
    <col min="1794" max="1801" width="8.625" style="38" customWidth="1"/>
    <col min="1802" max="1807" width="7.125" style="38" customWidth="1"/>
    <col min="1808" max="1809" width="6.875" style="38" customWidth="1"/>
    <col min="1810" max="1813" width="7.125" style="38" customWidth="1"/>
    <col min="1814" max="1814" width="15.625" style="38" customWidth="1"/>
    <col min="1815" max="1830" width="8.625" style="38" customWidth="1"/>
    <col min="1831" max="1832" width="8.375" style="38" customWidth="1"/>
    <col min="1833" max="2048" width="9" style="38"/>
    <col min="2049" max="2049" width="15.625" style="38" customWidth="1"/>
    <col min="2050" max="2057" width="8.625" style="38" customWidth="1"/>
    <col min="2058" max="2063" width="7.125" style="38" customWidth="1"/>
    <col min="2064" max="2065" width="6.875" style="38" customWidth="1"/>
    <col min="2066" max="2069" width="7.125" style="38" customWidth="1"/>
    <col min="2070" max="2070" width="15.625" style="38" customWidth="1"/>
    <col min="2071" max="2086" width="8.625" style="38" customWidth="1"/>
    <col min="2087" max="2088" width="8.375" style="38" customWidth="1"/>
    <col min="2089" max="2304" width="9" style="38"/>
    <col min="2305" max="2305" width="15.625" style="38" customWidth="1"/>
    <col min="2306" max="2313" width="8.625" style="38" customWidth="1"/>
    <col min="2314" max="2319" width="7.125" style="38" customWidth="1"/>
    <col min="2320" max="2321" width="6.875" style="38" customWidth="1"/>
    <col min="2322" max="2325" width="7.125" style="38" customWidth="1"/>
    <col min="2326" max="2326" width="15.625" style="38" customWidth="1"/>
    <col min="2327" max="2342" width="8.625" style="38" customWidth="1"/>
    <col min="2343" max="2344" width="8.375" style="38" customWidth="1"/>
    <col min="2345" max="2560" width="9" style="38"/>
    <col min="2561" max="2561" width="15.625" style="38" customWidth="1"/>
    <col min="2562" max="2569" width="8.625" style="38" customWidth="1"/>
    <col min="2570" max="2575" width="7.125" style="38" customWidth="1"/>
    <col min="2576" max="2577" width="6.875" style="38" customWidth="1"/>
    <col min="2578" max="2581" width="7.125" style="38" customWidth="1"/>
    <col min="2582" max="2582" width="15.625" style="38" customWidth="1"/>
    <col min="2583" max="2598" width="8.625" style="38" customWidth="1"/>
    <col min="2599" max="2600" width="8.375" style="38" customWidth="1"/>
    <col min="2601" max="2816" width="9" style="38"/>
    <col min="2817" max="2817" width="15.625" style="38" customWidth="1"/>
    <col min="2818" max="2825" width="8.625" style="38" customWidth="1"/>
    <col min="2826" max="2831" width="7.125" style="38" customWidth="1"/>
    <col min="2832" max="2833" width="6.875" style="38" customWidth="1"/>
    <col min="2834" max="2837" width="7.125" style="38" customWidth="1"/>
    <col min="2838" max="2838" width="15.625" style="38" customWidth="1"/>
    <col min="2839" max="2854" width="8.625" style="38" customWidth="1"/>
    <col min="2855" max="2856" width="8.375" style="38" customWidth="1"/>
    <col min="2857" max="3072" width="9" style="38"/>
    <col min="3073" max="3073" width="15.625" style="38" customWidth="1"/>
    <col min="3074" max="3081" width="8.625" style="38" customWidth="1"/>
    <col min="3082" max="3087" width="7.125" style="38" customWidth="1"/>
    <col min="3088" max="3089" width="6.875" style="38" customWidth="1"/>
    <col min="3090" max="3093" width="7.125" style="38" customWidth="1"/>
    <col min="3094" max="3094" width="15.625" style="38" customWidth="1"/>
    <col min="3095" max="3110" width="8.625" style="38" customWidth="1"/>
    <col min="3111" max="3112" width="8.375" style="38" customWidth="1"/>
    <col min="3113" max="3328" width="9" style="38"/>
    <col min="3329" max="3329" width="15.625" style="38" customWidth="1"/>
    <col min="3330" max="3337" width="8.625" style="38" customWidth="1"/>
    <col min="3338" max="3343" width="7.125" style="38" customWidth="1"/>
    <col min="3344" max="3345" width="6.875" style="38" customWidth="1"/>
    <col min="3346" max="3349" width="7.125" style="38" customWidth="1"/>
    <col min="3350" max="3350" width="15.625" style="38" customWidth="1"/>
    <col min="3351" max="3366" width="8.625" style="38" customWidth="1"/>
    <col min="3367" max="3368" width="8.375" style="38" customWidth="1"/>
    <col min="3369" max="3584" width="9" style="38"/>
    <col min="3585" max="3585" width="15.625" style="38" customWidth="1"/>
    <col min="3586" max="3593" width="8.625" style="38" customWidth="1"/>
    <col min="3594" max="3599" width="7.125" style="38" customWidth="1"/>
    <col min="3600" max="3601" width="6.875" style="38" customWidth="1"/>
    <col min="3602" max="3605" width="7.125" style="38" customWidth="1"/>
    <col min="3606" max="3606" width="15.625" style="38" customWidth="1"/>
    <col min="3607" max="3622" width="8.625" style="38" customWidth="1"/>
    <col min="3623" max="3624" width="8.375" style="38" customWidth="1"/>
    <col min="3625" max="3840" width="9" style="38"/>
    <col min="3841" max="3841" width="15.625" style="38" customWidth="1"/>
    <col min="3842" max="3849" width="8.625" style="38" customWidth="1"/>
    <col min="3850" max="3855" width="7.125" style="38" customWidth="1"/>
    <col min="3856" max="3857" width="6.875" style="38" customWidth="1"/>
    <col min="3858" max="3861" width="7.125" style="38" customWidth="1"/>
    <col min="3862" max="3862" width="15.625" style="38" customWidth="1"/>
    <col min="3863" max="3878" width="8.625" style="38" customWidth="1"/>
    <col min="3879" max="3880" width="8.375" style="38" customWidth="1"/>
    <col min="3881" max="4096" width="9" style="38"/>
    <col min="4097" max="4097" width="15.625" style="38" customWidth="1"/>
    <col min="4098" max="4105" width="8.625" style="38" customWidth="1"/>
    <col min="4106" max="4111" width="7.125" style="38" customWidth="1"/>
    <col min="4112" max="4113" width="6.875" style="38" customWidth="1"/>
    <col min="4114" max="4117" width="7.125" style="38" customWidth="1"/>
    <col min="4118" max="4118" width="15.625" style="38" customWidth="1"/>
    <col min="4119" max="4134" width="8.625" style="38" customWidth="1"/>
    <col min="4135" max="4136" width="8.375" style="38" customWidth="1"/>
    <col min="4137" max="4352" width="9" style="38"/>
    <col min="4353" max="4353" width="15.625" style="38" customWidth="1"/>
    <col min="4354" max="4361" width="8.625" style="38" customWidth="1"/>
    <col min="4362" max="4367" width="7.125" style="38" customWidth="1"/>
    <col min="4368" max="4369" width="6.875" style="38" customWidth="1"/>
    <col min="4370" max="4373" width="7.125" style="38" customWidth="1"/>
    <col min="4374" max="4374" width="15.625" style="38" customWidth="1"/>
    <col min="4375" max="4390" width="8.625" style="38" customWidth="1"/>
    <col min="4391" max="4392" width="8.375" style="38" customWidth="1"/>
    <col min="4393" max="4608" width="9" style="38"/>
    <col min="4609" max="4609" width="15.625" style="38" customWidth="1"/>
    <col min="4610" max="4617" width="8.625" style="38" customWidth="1"/>
    <col min="4618" max="4623" width="7.125" style="38" customWidth="1"/>
    <col min="4624" max="4625" width="6.875" style="38" customWidth="1"/>
    <col min="4626" max="4629" width="7.125" style="38" customWidth="1"/>
    <col min="4630" max="4630" width="15.625" style="38" customWidth="1"/>
    <col min="4631" max="4646" width="8.625" style="38" customWidth="1"/>
    <col min="4647" max="4648" width="8.375" style="38" customWidth="1"/>
    <col min="4649" max="4864" width="9" style="38"/>
    <col min="4865" max="4865" width="15.625" style="38" customWidth="1"/>
    <col min="4866" max="4873" width="8.625" style="38" customWidth="1"/>
    <col min="4874" max="4879" width="7.125" style="38" customWidth="1"/>
    <col min="4880" max="4881" width="6.875" style="38" customWidth="1"/>
    <col min="4882" max="4885" width="7.125" style="38" customWidth="1"/>
    <col min="4886" max="4886" width="15.625" style="38" customWidth="1"/>
    <col min="4887" max="4902" width="8.625" style="38" customWidth="1"/>
    <col min="4903" max="4904" width="8.375" style="38" customWidth="1"/>
    <col min="4905" max="5120" width="9" style="38"/>
    <col min="5121" max="5121" width="15.625" style="38" customWidth="1"/>
    <col min="5122" max="5129" width="8.625" style="38" customWidth="1"/>
    <col min="5130" max="5135" width="7.125" style="38" customWidth="1"/>
    <col min="5136" max="5137" width="6.875" style="38" customWidth="1"/>
    <col min="5138" max="5141" width="7.125" style="38" customWidth="1"/>
    <col min="5142" max="5142" width="15.625" style="38" customWidth="1"/>
    <col min="5143" max="5158" width="8.625" style="38" customWidth="1"/>
    <col min="5159" max="5160" width="8.375" style="38" customWidth="1"/>
    <col min="5161" max="5376" width="9" style="38"/>
    <col min="5377" max="5377" width="15.625" style="38" customWidth="1"/>
    <col min="5378" max="5385" width="8.625" style="38" customWidth="1"/>
    <col min="5386" max="5391" width="7.125" style="38" customWidth="1"/>
    <col min="5392" max="5393" width="6.875" style="38" customWidth="1"/>
    <col min="5394" max="5397" width="7.125" style="38" customWidth="1"/>
    <col min="5398" max="5398" width="15.625" style="38" customWidth="1"/>
    <col min="5399" max="5414" width="8.625" style="38" customWidth="1"/>
    <col min="5415" max="5416" width="8.375" style="38" customWidth="1"/>
    <col min="5417" max="5632" width="9" style="38"/>
    <col min="5633" max="5633" width="15.625" style="38" customWidth="1"/>
    <col min="5634" max="5641" width="8.625" style="38" customWidth="1"/>
    <col min="5642" max="5647" width="7.125" style="38" customWidth="1"/>
    <col min="5648" max="5649" width="6.875" style="38" customWidth="1"/>
    <col min="5650" max="5653" width="7.125" style="38" customWidth="1"/>
    <col min="5654" max="5654" width="15.625" style="38" customWidth="1"/>
    <col min="5655" max="5670" width="8.625" style="38" customWidth="1"/>
    <col min="5671" max="5672" width="8.375" style="38" customWidth="1"/>
    <col min="5673" max="5888" width="9" style="38"/>
    <col min="5889" max="5889" width="15.625" style="38" customWidth="1"/>
    <col min="5890" max="5897" width="8.625" style="38" customWidth="1"/>
    <col min="5898" max="5903" width="7.125" style="38" customWidth="1"/>
    <col min="5904" max="5905" width="6.875" style="38" customWidth="1"/>
    <col min="5906" max="5909" width="7.125" style="38" customWidth="1"/>
    <col min="5910" max="5910" width="15.625" style="38" customWidth="1"/>
    <col min="5911" max="5926" width="8.625" style="38" customWidth="1"/>
    <col min="5927" max="5928" width="8.375" style="38" customWidth="1"/>
    <col min="5929" max="6144" width="9" style="38"/>
    <col min="6145" max="6145" width="15.625" style="38" customWidth="1"/>
    <col min="6146" max="6153" width="8.625" style="38" customWidth="1"/>
    <col min="6154" max="6159" width="7.125" style="38" customWidth="1"/>
    <col min="6160" max="6161" width="6.875" style="38" customWidth="1"/>
    <col min="6162" max="6165" width="7.125" style="38" customWidth="1"/>
    <col min="6166" max="6166" width="15.625" style="38" customWidth="1"/>
    <col min="6167" max="6182" width="8.625" style="38" customWidth="1"/>
    <col min="6183" max="6184" width="8.375" style="38" customWidth="1"/>
    <col min="6185" max="6400" width="9" style="38"/>
    <col min="6401" max="6401" width="15.625" style="38" customWidth="1"/>
    <col min="6402" max="6409" width="8.625" style="38" customWidth="1"/>
    <col min="6410" max="6415" width="7.125" style="38" customWidth="1"/>
    <col min="6416" max="6417" width="6.875" style="38" customWidth="1"/>
    <col min="6418" max="6421" width="7.125" style="38" customWidth="1"/>
    <col min="6422" max="6422" width="15.625" style="38" customWidth="1"/>
    <col min="6423" max="6438" width="8.625" style="38" customWidth="1"/>
    <col min="6439" max="6440" width="8.375" style="38" customWidth="1"/>
    <col min="6441" max="6656" width="9" style="38"/>
    <col min="6657" max="6657" width="15.625" style="38" customWidth="1"/>
    <col min="6658" max="6665" width="8.625" style="38" customWidth="1"/>
    <col min="6666" max="6671" width="7.125" style="38" customWidth="1"/>
    <col min="6672" max="6673" width="6.875" style="38" customWidth="1"/>
    <col min="6674" max="6677" width="7.125" style="38" customWidth="1"/>
    <col min="6678" max="6678" width="15.625" style="38" customWidth="1"/>
    <col min="6679" max="6694" width="8.625" style="38" customWidth="1"/>
    <col min="6695" max="6696" width="8.375" style="38" customWidth="1"/>
    <col min="6697" max="6912" width="9" style="38"/>
    <col min="6913" max="6913" width="15.625" style="38" customWidth="1"/>
    <col min="6914" max="6921" width="8.625" style="38" customWidth="1"/>
    <col min="6922" max="6927" width="7.125" style="38" customWidth="1"/>
    <col min="6928" max="6929" width="6.875" style="38" customWidth="1"/>
    <col min="6930" max="6933" width="7.125" style="38" customWidth="1"/>
    <col min="6934" max="6934" width="15.625" style="38" customWidth="1"/>
    <col min="6935" max="6950" width="8.625" style="38" customWidth="1"/>
    <col min="6951" max="6952" width="8.375" style="38" customWidth="1"/>
    <col min="6953" max="7168" width="9" style="38"/>
    <col min="7169" max="7169" width="15.625" style="38" customWidth="1"/>
    <col min="7170" max="7177" width="8.625" style="38" customWidth="1"/>
    <col min="7178" max="7183" width="7.125" style="38" customWidth="1"/>
    <col min="7184" max="7185" width="6.875" style="38" customWidth="1"/>
    <col min="7186" max="7189" width="7.125" style="38" customWidth="1"/>
    <col min="7190" max="7190" width="15.625" style="38" customWidth="1"/>
    <col min="7191" max="7206" width="8.625" style="38" customWidth="1"/>
    <col min="7207" max="7208" width="8.375" style="38" customWidth="1"/>
    <col min="7209" max="7424" width="9" style="38"/>
    <col min="7425" max="7425" width="15.625" style="38" customWidth="1"/>
    <col min="7426" max="7433" width="8.625" style="38" customWidth="1"/>
    <col min="7434" max="7439" width="7.125" style="38" customWidth="1"/>
    <col min="7440" max="7441" width="6.875" style="38" customWidth="1"/>
    <col min="7442" max="7445" width="7.125" style="38" customWidth="1"/>
    <col min="7446" max="7446" width="15.625" style="38" customWidth="1"/>
    <col min="7447" max="7462" width="8.625" style="38" customWidth="1"/>
    <col min="7463" max="7464" width="8.375" style="38" customWidth="1"/>
    <col min="7465" max="7680" width="9" style="38"/>
    <col min="7681" max="7681" width="15.625" style="38" customWidth="1"/>
    <col min="7682" max="7689" width="8.625" style="38" customWidth="1"/>
    <col min="7690" max="7695" width="7.125" style="38" customWidth="1"/>
    <col min="7696" max="7697" width="6.875" style="38" customWidth="1"/>
    <col min="7698" max="7701" width="7.125" style="38" customWidth="1"/>
    <col min="7702" max="7702" width="15.625" style="38" customWidth="1"/>
    <col min="7703" max="7718" width="8.625" style="38" customWidth="1"/>
    <col min="7719" max="7720" width="8.375" style="38" customWidth="1"/>
    <col min="7721" max="7936" width="9" style="38"/>
    <col min="7937" max="7937" width="15.625" style="38" customWidth="1"/>
    <col min="7938" max="7945" width="8.625" style="38" customWidth="1"/>
    <col min="7946" max="7951" width="7.125" style="38" customWidth="1"/>
    <col min="7952" max="7953" width="6.875" style="38" customWidth="1"/>
    <col min="7954" max="7957" width="7.125" style="38" customWidth="1"/>
    <col min="7958" max="7958" width="15.625" style="38" customWidth="1"/>
    <col min="7959" max="7974" width="8.625" style="38" customWidth="1"/>
    <col min="7975" max="7976" width="8.375" style="38" customWidth="1"/>
    <col min="7977" max="8192" width="9" style="38"/>
    <col min="8193" max="8193" width="15.625" style="38" customWidth="1"/>
    <col min="8194" max="8201" width="8.625" style="38" customWidth="1"/>
    <col min="8202" max="8207" width="7.125" style="38" customWidth="1"/>
    <col min="8208" max="8209" width="6.875" style="38" customWidth="1"/>
    <col min="8210" max="8213" width="7.125" style="38" customWidth="1"/>
    <col min="8214" max="8214" width="15.625" style="38" customWidth="1"/>
    <col min="8215" max="8230" width="8.625" style="38" customWidth="1"/>
    <col min="8231" max="8232" width="8.375" style="38" customWidth="1"/>
    <col min="8233" max="8448" width="9" style="38"/>
    <col min="8449" max="8449" width="15.625" style="38" customWidth="1"/>
    <col min="8450" max="8457" width="8.625" style="38" customWidth="1"/>
    <col min="8458" max="8463" width="7.125" style="38" customWidth="1"/>
    <col min="8464" max="8465" width="6.875" style="38" customWidth="1"/>
    <col min="8466" max="8469" width="7.125" style="38" customWidth="1"/>
    <col min="8470" max="8470" width="15.625" style="38" customWidth="1"/>
    <col min="8471" max="8486" width="8.625" style="38" customWidth="1"/>
    <col min="8487" max="8488" width="8.375" style="38" customWidth="1"/>
    <col min="8489" max="8704" width="9" style="38"/>
    <col min="8705" max="8705" width="15.625" style="38" customWidth="1"/>
    <col min="8706" max="8713" width="8.625" style="38" customWidth="1"/>
    <col min="8714" max="8719" width="7.125" style="38" customWidth="1"/>
    <col min="8720" max="8721" width="6.875" style="38" customWidth="1"/>
    <col min="8722" max="8725" width="7.125" style="38" customWidth="1"/>
    <col min="8726" max="8726" width="15.625" style="38" customWidth="1"/>
    <col min="8727" max="8742" width="8.625" style="38" customWidth="1"/>
    <col min="8743" max="8744" width="8.375" style="38" customWidth="1"/>
    <col min="8745" max="8960" width="9" style="38"/>
    <col min="8961" max="8961" width="15.625" style="38" customWidth="1"/>
    <col min="8962" max="8969" width="8.625" style="38" customWidth="1"/>
    <col min="8970" max="8975" width="7.125" style="38" customWidth="1"/>
    <col min="8976" max="8977" width="6.875" style="38" customWidth="1"/>
    <col min="8978" max="8981" width="7.125" style="38" customWidth="1"/>
    <col min="8982" max="8982" width="15.625" style="38" customWidth="1"/>
    <col min="8983" max="8998" width="8.625" style="38" customWidth="1"/>
    <col min="8999" max="9000" width="8.375" style="38" customWidth="1"/>
    <col min="9001" max="9216" width="9" style="38"/>
    <col min="9217" max="9217" width="15.625" style="38" customWidth="1"/>
    <col min="9218" max="9225" width="8.625" style="38" customWidth="1"/>
    <col min="9226" max="9231" width="7.125" style="38" customWidth="1"/>
    <col min="9232" max="9233" width="6.875" style="38" customWidth="1"/>
    <col min="9234" max="9237" width="7.125" style="38" customWidth="1"/>
    <col min="9238" max="9238" width="15.625" style="38" customWidth="1"/>
    <col min="9239" max="9254" width="8.625" style="38" customWidth="1"/>
    <col min="9255" max="9256" width="8.375" style="38" customWidth="1"/>
    <col min="9257" max="9472" width="9" style="38"/>
    <col min="9473" max="9473" width="15.625" style="38" customWidth="1"/>
    <col min="9474" max="9481" width="8.625" style="38" customWidth="1"/>
    <col min="9482" max="9487" width="7.125" style="38" customWidth="1"/>
    <col min="9488" max="9489" width="6.875" style="38" customWidth="1"/>
    <col min="9490" max="9493" width="7.125" style="38" customWidth="1"/>
    <col min="9494" max="9494" width="15.625" style="38" customWidth="1"/>
    <col min="9495" max="9510" width="8.625" style="38" customWidth="1"/>
    <col min="9511" max="9512" width="8.375" style="38" customWidth="1"/>
    <col min="9513" max="9728" width="9" style="38"/>
    <col min="9729" max="9729" width="15.625" style="38" customWidth="1"/>
    <col min="9730" max="9737" width="8.625" style="38" customWidth="1"/>
    <col min="9738" max="9743" width="7.125" style="38" customWidth="1"/>
    <col min="9744" max="9745" width="6.875" style="38" customWidth="1"/>
    <col min="9746" max="9749" width="7.125" style="38" customWidth="1"/>
    <col min="9750" max="9750" width="15.625" style="38" customWidth="1"/>
    <col min="9751" max="9766" width="8.625" style="38" customWidth="1"/>
    <col min="9767" max="9768" width="8.375" style="38" customWidth="1"/>
    <col min="9769" max="9984" width="9" style="38"/>
    <col min="9985" max="9985" width="15.625" style="38" customWidth="1"/>
    <col min="9986" max="9993" width="8.625" style="38" customWidth="1"/>
    <col min="9994" max="9999" width="7.125" style="38" customWidth="1"/>
    <col min="10000" max="10001" width="6.875" style="38" customWidth="1"/>
    <col min="10002" max="10005" width="7.125" style="38" customWidth="1"/>
    <col min="10006" max="10006" width="15.625" style="38" customWidth="1"/>
    <col min="10007" max="10022" width="8.625" style="38" customWidth="1"/>
    <col min="10023" max="10024" width="8.375" style="38" customWidth="1"/>
    <col min="10025" max="10240" width="9" style="38"/>
    <col min="10241" max="10241" width="15.625" style="38" customWidth="1"/>
    <col min="10242" max="10249" width="8.625" style="38" customWidth="1"/>
    <col min="10250" max="10255" width="7.125" style="38" customWidth="1"/>
    <col min="10256" max="10257" width="6.875" style="38" customWidth="1"/>
    <col min="10258" max="10261" width="7.125" style="38" customWidth="1"/>
    <col min="10262" max="10262" width="15.625" style="38" customWidth="1"/>
    <col min="10263" max="10278" width="8.625" style="38" customWidth="1"/>
    <col min="10279" max="10280" width="8.375" style="38" customWidth="1"/>
    <col min="10281" max="10496" width="9" style="38"/>
    <col min="10497" max="10497" width="15.625" style="38" customWidth="1"/>
    <col min="10498" max="10505" width="8.625" style="38" customWidth="1"/>
    <col min="10506" max="10511" width="7.125" style="38" customWidth="1"/>
    <col min="10512" max="10513" width="6.875" style="38" customWidth="1"/>
    <col min="10514" max="10517" width="7.125" style="38" customWidth="1"/>
    <col min="10518" max="10518" width="15.625" style="38" customWidth="1"/>
    <col min="10519" max="10534" width="8.625" style="38" customWidth="1"/>
    <col min="10535" max="10536" width="8.375" style="38" customWidth="1"/>
    <col min="10537" max="10752" width="9" style="38"/>
    <col min="10753" max="10753" width="15.625" style="38" customWidth="1"/>
    <col min="10754" max="10761" width="8.625" style="38" customWidth="1"/>
    <col min="10762" max="10767" width="7.125" style="38" customWidth="1"/>
    <col min="10768" max="10769" width="6.875" style="38" customWidth="1"/>
    <col min="10770" max="10773" width="7.125" style="38" customWidth="1"/>
    <col min="10774" max="10774" width="15.625" style="38" customWidth="1"/>
    <col min="10775" max="10790" width="8.625" style="38" customWidth="1"/>
    <col min="10791" max="10792" width="8.375" style="38" customWidth="1"/>
    <col min="10793" max="11008" width="9" style="38"/>
    <col min="11009" max="11009" width="15.625" style="38" customWidth="1"/>
    <col min="11010" max="11017" width="8.625" style="38" customWidth="1"/>
    <col min="11018" max="11023" width="7.125" style="38" customWidth="1"/>
    <col min="11024" max="11025" width="6.875" style="38" customWidth="1"/>
    <col min="11026" max="11029" width="7.125" style="38" customWidth="1"/>
    <col min="11030" max="11030" width="15.625" style="38" customWidth="1"/>
    <col min="11031" max="11046" width="8.625" style="38" customWidth="1"/>
    <col min="11047" max="11048" width="8.375" style="38" customWidth="1"/>
    <col min="11049" max="11264" width="9" style="38"/>
    <col min="11265" max="11265" width="15.625" style="38" customWidth="1"/>
    <col min="11266" max="11273" width="8.625" style="38" customWidth="1"/>
    <col min="11274" max="11279" width="7.125" style="38" customWidth="1"/>
    <col min="11280" max="11281" width="6.875" style="38" customWidth="1"/>
    <col min="11282" max="11285" width="7.125" style="38" customWidth="1"/>
    <col min="11286" max="11286" width="15.625" style="38" customWidth="1"/>
    <col min="11287" max="11302" width="8.625" style="38" customWidth="1"/>
    <col min="11303" max="11304" width="8.375" style="38" customWidth="1"/>
    <col min="11305" max="11520" width="9" style="38"/>
    <col min="11521" max="11521" width="15.625" style="38" customWidth="1"/>
    <col min="11522" max="11529" width="8.625" style="38" customWidth="1"/>
    <col min="11530" max="11535" width="7.125" style="38" customWidth="1"/>
    <col min="11536" max="11537" width="6.875" style="38" customWidth="1"/>
    <col min="11538" max="11541" width="7.125" style="38" customWidth="1"/>
    <col min="11542" max="11542" width="15.625" style="38" customWidth="1"/>
    <col min="11543" max="11558" width="8.625" style="38" customWidth="1"/>
    <col min="11559" max="11560" width="8.375" style="38" customWidth="1"/>
    <col min="11561" max="11776" width="9" style="38"/>
    <col min="11777" max="11777" width="15.625" style="38" customWidth="1"/>
    <col min="11778" max="11785" width="8.625" style="38" customWidth="1"/>
    <col min="11786" max="11791" width="7.125" style="38" customWidth="1"/>
    <col min="11792" max="11793" width="6.875" style="38" customWidth="1"/>
    <col min="11794" max="11797" width="7.125" style="38" customWidth="1"/>
    <col min="11798" max="11798" width="15.625" style="38" customWidth="1"/>
    <col min="11799" max="11814" width="8.625" style="38" customWidth="1"/>
    <col min="11815" max="11816" width="8.375" style="38" customWidth="1"/>
    <col min="11817" max="12032" width="9" style="38"/>
    <col min="12033" max="12033" width="15.625" style="38" customWidth="1"/>
    <col min="12034" max="12041" width="8.625" style="38" customWidth="1"/>
    <col min="12042" max="12047" width="7.125" style="38" customWidth="1"/>
    <col min="12048" max="12049" width="6.875" style="38" customWidth="1"/>
    <col min="12050" max="12053" width="7.125" style="38" customWidth="1"/>
    <col min="12054" max="12054" width="15.625" style="38" customWidth="1"/>
    <col min="12055" max="12070" width="8.625" style="38" customWidth="1"/>
    <col min="12071" max="12072" width="8.375" style="38" customWidth="1"/>
    <col min="12073" max="12288" width="9" style="38"/>
    <col min="12289" max="12289" width="15.625" style="38" customWidth="1"/>
    <col min="12290" max="12297" width="8.625" style="38" customWidth="1"/>
    <col min="12298" max="12303" width="7.125" style="38" customWidth="1"/>
    <col min="12304" max="12305" width="6.875" style="38" customWidth="1"/>
    <col min="12306" max="12309" width="7.125" style="38" customWidth="1"/>
    <col min="12310" max="12310" width="15.625" style="38" customWidth="1"/>
    <col min="12311" max="12326" width="8.625" style="38" customWidth="1"/>
    <col min="12327" max="12328" width="8.375" style="38" customWidth="1"/>
    <col min="12329" max="12544" width="9" style="38"/>
    <col min="12545" max="12545" width="15.625" style="38" customWidth="1"/>
    <col min="12546" max="12553" width="8.625" style="38" customWidth="1"/>
    <col min="12554" max="12559" width="7.125" style="38" customWidth="1"/>
    <col min="12560" max="12561" width="6.875" style="38" customWidth="1"/>
    <col min="12562" max="12565" width="7.125" style="38" customWidth="1"/>
    <col min="12566" max="12566" width="15.625" style="38" customWidth="1"/>
    <col min="12567" max="12582" width="8.625" style="38" customWidth="1"/>
    <col min="12583" max="12584" width="8.375" style="38" customWidth="1"/>
    <col min="12585" max="12800" width="9" style="38"/>
    <col min="12801" max="12801" width="15.625" style="38" customWidth="1"/>
    <col min="12802" max="12809" width="8.625" style="38" customWidth="1"/>
    <col min="12810" max="12815" width="7.125" style="38" customWidth="1"/>
    <col min="12816" max="12817" width="6.875" style="38" customWidth="1"/>
    <col min="12818" max="12821" width="7.125" style="38" customWidth="1"/>
    <col min="12822" max="12822" width="15.625" style="38" customWidth="1"/>
    <col min="12823" max="12838" width="8.625" style="38" customWidth="1"/>
    <col min="12839" max="12840" width="8.375" style="38" customWidth="1"/>
    <col min="12841" max="13056" width="9" style="38"/>
    <col min="13057" max="13057" width="15.625" style="38" customWidth="1"/>
    <col min="13058" max="13065" width="8.625" style="38" customWidth="1"/>
    <col min="13066" max="13071" width="7.125" style="38" customWidth="1"/>
    <col min="13072" max="13073" width="6.875" style="38" customWidth="1"/>
    <col min="13074" max="13077" width="7.125" style="38" customWidth="1"/>
    <col min="13078" max="13078" width="15.625" style="38" customWidth="1"/>
    <col min="13079" max="13094" width="8.625" style="38" customWidth="1"/>
    <col min="13095" max="13096" width="8.375" style="38" customWidth="1"/>
    <col min="13097" max="13312" width="9" style="38"/>
    <col min="13313" max="13313" width="15.625" style="38" customWidth="1"/>
    <col min="13314" max="13321" width="8.625" style="38" customWidth="1"/>
    <col min="13322" max="13327" width="7.125" style="38" customWidth="1"/>
    <col min="13328" max="13329" width="6.875" style="38" customWidth="1"/>
    <col min="13330" max="13333" width="7.125" style="38" customWidth="1"/>
    <col min="13334" max="13334" width="15.625" style="38" customWidth="1"/>
    <col min="13335" max="13350" width="8.625" style="38" customWidth="1"/>
    <col min="13351" max="13352" width="8.375" style="38" customWidth="1"/>
    <col min="13353" max="13568" width="9" style="38"/>
    <col min="13569" max="13569" width="15.625" style="38" customWidth="1"/>
    <col min="13570" max="13577" width="8.625" style="38" customWidth="1"/>
    <col min="13578" max="13583" width="7.125" style="38" customWidth="1"/>
    <col min="13584" max="13585" width="6.875" style="38" customWidth="1"/>
    <col min="13586" max="13589" width="7.125" style="38" customWidth="1"/>
    <col min="13590" max="13590" width="15.625" style="38" customWidth="1"/>
    <col min="13591" max="13606" width="8.625" style="38" customWidth="1"/>
    <col min="13607" max="13608" width="8.375" style="38" customWidth="1"/>
    <col min="13609" max="13824" width="9" style="38"/>
    <col min="13825" max="13825" width="15.625" style="38" customWidth="1"/>
    <col min="13826" max="13833" width="8.625" style="38" customWidth="1"/>
    <col min="13834" max="13839" width="7.125" style="38" customWidth="1"/>
    <col min="13840" max="13841" width="6.875" style="38" customWidth="1"/>
    <col min="13842" max="13845" width="7.125" style="38" customWidth="1"/>
    <col min="13846" max="13846" width="15.625" style="38" customWidth="1"/>
    <col min="13847" max="13862" width="8.625" style="38" customWidth="1"/>
    <col min="13863" max="13864" width="8.375" style="38" customWidth="1"/>
    <col min="13865" max="14080" width="9" style="38"/>
    <col min="14081" max="14081" width="15.625" style="38" customWidth="1"/>
    <col min="14082" max="14089" width="8.625" style="38" customWidth="1"/>
    <col min="14090" max="14095" width="7.125" style="38" customWidth="1"/>
    <col min="14096" max="14097" width="6.875" style="38" customWidth="1"/>
    <col min="14098" max="14101" width="7.125" style="38" customWidth="1"/>
    <col min="14102" max="14102" width="15.625" style="38" customWidth="1"/>
    <col min="14103" max="14118" width="8.625" style="38" customWidth="1"/>
    <col min="14119" max="14120" width="8.375" style="38" customWidth="1"/>
    <col min="14121" max="14336" width="9" style="38"/>
    <col min="14337" max="14337" width="15.625" style="38" customWidth="1"/>
    <col min="14338" max="14345" width="8.625" style="38" customWidth="1"/>
    <col min="14346" max="14351" width="7.125" style="38" customWidth="1"/>
    <col min="14352" max="14353" width="6.875" style="38" customWidth="1"/>
    <col min="14354" max="14357" width="7.125" style="38" customWidth="1"/>
    <col min="14358" max="14358" width="15.625" style="38" customWidth="1"/>
    <col min="14359" max="14374" width="8.625" style="38" customWidth="1"/>
    <col min="14375" max="14376" width="8.375" style="38" customWidth="1"/>
    <col min="14377" max="14592" width="9" style="38"/>
    <col min="14593" max="14593" width="15.625" style="38" customWidth="1"/>
    <col min="14594" max="14601" width="8.625" style="38" customWidth="1"/>
    <col min="14602" max="14607" width="7.125" style="38" customWidth="1"/>
    <col min="14608" max="14609" width="6.875" style="38" customWidth="1"/>
    <col min="14610" max="14613" width="7.125" style="38" customWidth="1"/>
    <col min="14614" max="14614" width="15.625" style="38" customWidth="1"/>
    <col min="14615" max="14630" width="8.625" style="38" customWidth="1"/>
    <col min="14631" max="14632" width="8.375" style="38" customWidth="1"/>
    <col min="14633" max="14848" width="9" style="38"/>
    <col min="14849" max="14849" width="15.625" style="38" customWidth="1"/>
    <col min="14850" max="14857" width="8.625" style="38" customWidth="1"/>
    <col min="14858" max="14863" width="7.125" style="38" customWidth="1"/>
    <col min="14864" max="14865" width="6.875" style="38" customWidth="1"/>
    <col min="14866" max="14869" width="7.125" style="38" customWidth="1"/>
    <col min="14870" max="14870" width="15.625" style="38" customWidth="1"/>
    <col min="14871" max="14886" width="8.625" style="38" customWidth="1"/>
    <col min="14887" max="14888" width="8.375" style="38" customWidth="1"/>
    <col min="14889" max="15104" width="9" style="38"/>
    <col min="15105" max="15105" width="15.625" style="38" customWidth="1"/>
    <col min="15106" max="15113" width="8.625" style="38" customWidth="1"/>
    <col min="15114" max="15119" width="7.125" style="38" customWidth="1"/>
    <col min="15120" max="15121" width="6.875" style="38" customWidth="1"/>
    <col min="15122" max="15125" width="7.125" style="38" customWidth="1"/>
    <col min="15126" max="15126" width="15.625" style="38" customWidth="1"/>
    <col min="15127" max="15142" width="8.625" style="38" customWidth="1"/>
    <col min="15143" max="15144" width="8.375" style="38" customWidth="1"/>
    <col min="15145" max="15360" width="9" style="38"/>
    <col min="15361" max="15361" width="15.625" style="38" customWidth="1"/>
    <col min="15362" max="15369" width="8.625" style="38" customWidth="1"/>
    <col min="15370" max="15375" width="7.125" style="38" customWidth="1"/>
    <col min="15376" max="15377" width="6.875" style="38" customWidth="1"/>
    <col min="15378" max="15381" width="7.125" style="38" customWidth="1"/>
    <col min="15382" max="15382" width="15.625" style="38" customWidth="1"/>
    <col min="15383" max="15398" width="8.625" style="38" customWidth="1"/>
    <col min="15399" max="15400" width="8.375" style="38" customWidth="1"/>
    <col min="15401" max="15616" width="9" style="38"/>
    <col min="15617" max="15617" width="15.625" style="38" customWidth="1"/>
    <col min="15618" max="15625" width="8.625" style="38" customWidth="1"/>
    <col min="15626" max="15631" width="7.125" style="38" customWidth="1"/>
    <col min="15632" max="15633" width="6.875" style="38" customWidth="1"/>
    <col min="15634" max="15637" width="7.125" style="38" customWidth="1"/>
    <col min="15638" max="15638" width="15.625" style="38" customWidth="1"/>
    <col min="15639" max="15654" width="8.625" style="38" customWidth="1"/>
    <col min="15655" max="15656" width="8.375" style="38" customWidth="1"/>
    <col min="15657" max="15872" width="9" style="38"/>
    <col min="15873" max="15873" width="15.625" style="38" customWidth="1"/>
    <col min="15874" max="15881" width="8.625" style="38" customWidth="1"/>
    <col min="15882" max="15887" width="7.125" style="38" customWidth="1"/>
    <col min="15888" max="15889" width="6.875" style="38" customWidth="1"/>
    <col min="15890" max="15893" width="7.125" style="38" customWidth="1"/>
    <col min="15894" max="15894" width="15.625" style="38" customWidth="1"/>
    <col min="15895" max="15910" width="8.625" style="38" customWidth="1"/>
    <col min="15911" max="15912" width="8.375" style="38" customWidth="1"/>
    <col min="15913" max="16128" width="9" style="38"/>
    <col min="16129" max="16129" width="15.625" style="38" customWidth="1"/>
    <col min="16130" max="16137" width="8.625" style="38" customWidth="1"/>
    <col min="16138" max="16143" width="7.125" style="38" customWidth="1"/>
    <col min="16144" max="16145" width="6.875" style="38" customWidth="1"/>
    <col min="16146" max="16149" width="7.125" style="38" customWidth="1"/>
    <col min="16150" max="16150" width="15.625" style="38" customWidth="1"/>
    <col min="16151" max="16166" width="8.625" style="38" customWidth="1"/>
    <col min="16167" max="16168" width="8.375" style="38" customWidth="1"/>
    <col min="16169" max="16384" width="9" style="38"/>
  </cols>
  <sheetData>
    <row r="1" spans="1:41" s="3" customFormat="1" ht="15.75" customHeight="1" x14ac:dyDescent="0.25">
      <c r="A1" s="2" t="s">
        <v>2</v>
      </c>
      <c r="T1" s="82" t="s">
        <v>3</v>
      </c>
      <c r="U1" s="82"/>
      <c r="V1" s="4" t="s">
        <v>2</v>
      </c>
      <c r="AG1" s="82"/>
      <c r="AH1" s="82"/>
      <c r="AK1" s="82"/>
      <c r="AL1" s="82"/>
      <c r="AM1" s="83" t="s">
        <v>3</v>
      </c>
      <c r="AN1" s="83"/>
    </row>
    <row r="2" spans="1:41" s="5" customFormat="1" ht="21" customHeight="1" x14ac:dyDescent="0.25">
      <c r="A2" s="84" t="s">
        <v>4</v>
      </c>
      <c r="B2" s="84"/>
      <c r="C2" s="84"/>
      <c r="D2" s="84"/>
      <c r="E2" s="84"/>
      <c r="F2" s="84"/>
      <c r="G2" s="84"/>
      <c r="H2" s="84"/>
      <c r="I2" s="84"/>
      <c r="J2" s="85" t="s">
        <v>5</v>
      </c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4" t="s">
        <v>6</v>
      </c>
      <c r="W2" s="84"/>
      <c r="X2" s="84"/>
      <c r="Y2" s="84"/>
      <c r="Z2" s="84"/>
      <c r="AA2" s="84"/>
      <c r="AB2" s="84"/>
      <c r="AC2" s="84"/>
      <c r="AD2" s="84"/>
      <c r="AE2" s="85" t="s">
        <v>7</v>
      </c>
      <c r="AF2" s="85"/>
      <c r="AG2" s="85"/>
      <c r="AH2" s="85"/>
      <c r="AI2" s="85"/>
      <c r="AJ2" s="85"/>
      <c r="AK2" s="85"/>
      <c r="AL2" s="85"/>
      <c r="AM2" s="85"/>
      <c r="AN2" s="85"/>
    </row>
    <row r="3" spans="1:41" s="3" customFormat="1" ht="15.75" customHeight="1" thickBot="1" x14ac:dyDescent="0.3">
      <c r="A3" s="6"/>
      <c r="B3" s="6"/>
      <c r="C3" s="6"/>
      <c r="D3" s="6"/>
      <c r="E3" s="6"/>
      <c r="F3" s="6"/>
      <c r="G3" s="6"/>
      <c r="H3" s="6"/>
      <c r="I3" s="7" t="s">
        <v>8</v>
      </c>
      <c r="J3" s="6"/>
      <c r="K3" s="8"/>
      <c r="L3" s="6"/>
      <c r="M3" s="6"/>
      <c r="N3" s="6"/>
      <c r="O3" s="6"/>
      <c r="P3" s="6"/>
      <c r="Q3" s="6"/>
      <c r="R3" s="6"/>
      <c r="S3" s="6"/>
      <c r="T3" s="66" t="s">
        <v>9</v>
      </c>
      <c r="U3" s="66"/>
      <c r="V3" s="9"/>
      <c r="W3" s="6"/>
      <c r="X3" s="10"/>
      <c r="Y3" s="6"/>
      <c r="Z3" s="6"/>
      <c r="AA3" s="6"/>
      <c r="AB3" s="6"/>
      <c r="AC3" s="6"/>
      <c r="AD3" s="7" t="s">
        <v>8</v>
      </c>
      <c r="AE3" s="6"/>
      <c r="AF3" s="6"/>
      <c r="AG3" s="66"/>
      <c r="AH3" s="66"/>
      <c r="AI3" s="6"/>
      <c r="AJ3" s="6"/>
      <c r="AK3" s="66"/>
      <c r="AL3" s="66"/>
      <c r="AM3" s="67" t="s">
        <v>10</v>
      </c>
      <c r="AN3" s="67"/>
    </row>
    <row r="4" spans="1:41" s="12" customFormat="1" ht="20.100000000000001" customHeight="1" x14ac:dyDescent="0.2">
      <c r="A4" s="68" t="s">
        <v>11</v>
      </c>
      <c r="B4" s="70" t="s">
        <v>12</v>
      </c>
      <c r="C4" s="71"/>
      <c r="D4" s="68"/>
      <c r="E4" s="74" t="s">
        <v>13</v>
      </c>
      <c r="F4" s="75"/>
      <c r="G4" s="75"/>
      <c r="H4" s="75"/>
      <c r="I4" s="75"/>
      <c r="J4" s="76" t="s">
        <v>14</v>
      </c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7" t="s">
        <v>11</v>
      </c>
      <c r="W4" s="76" t="s">
        <v>13</v>
      </c>
      <c r="X4" s="76"/>
      <c r="Y4" s="76"/>
      <c r="Z4" s="76"/>
      <c r="AA4" s="76"/>
      <c r="AB4" s="76"/>
      <c r="AC4" s="76"/>
      <c r="AD4" s="76"/>
      <c r="AE4" s="76" t="s">
        <v>14</v>
      </c>
      <c r="AF4" s="76"/>
      <c r="AG4" s="76"/>
      <c r="AH4" s="76"/>
      <c r="AI4" s="76"/>
      <c r="AJ4" s="76"/>
      <c r="AK4" s="76"/>
      <c r="AL4" s="76"/>
      <c r="AM4" s="76"/>
      <c r="AN4" s="76"/>
    </row>
    <row r="5" spans="1:41" s="12" customFormat="1" ht="63.75" customHeight="1" x14ac:dyDescent="0.2">
      <c r="A5" s="62"/>
      <c r="B5" s="72"/>
      <c r="C5" s="65"/>
      <c r="D5" s="73"/>
      <c r="E5" s="80" t="s">
        <v>15</v>
      </c>
      <c r="F5" s="81"/>
      <c r="G5" s="81"/>
      <c r="H5" s="81" t="s">
        <v>16</v>
      </c>
      <c r="I5" s="94"/>
      <c r="J5" s="86" t="s">
        <v>17</v>
      </c>
      <c r="K5" s="64"/>
      <c r="L5" s="61" t="s">
        <v>18</v>
      </c>
      <c r="M5" s="62"/>
      <c r="N5" s="61" t="s">
        <v>19</v>
      </c>
      <c r="O5" s="62"/>
      <c r="P5" s="61" t="s">
        <v>20</v>
      </c>
      <c r="Q5" s="62"/>
      <c r="R5" s="61" t="s">
        <v>21</v>
      </c>
      <c r="S5" s="62"/>
      <c r="T5" s="63" t="s">
        <v>22</v>
      </c>
      <c r="U5" s="95"/>
      <c r="V5" s="78"/>
      <c r="W5" s="65" t="s">
        <v>23</v>
      </c>
      <c r="X5" s="62"/>
      <c r="Y5" s="61" t="s">
        <v>24</v>
      </c>
      <c r="Z5" s="62"/>
      <c r="AA5" s="61" t="s">
        <v>25</v>
      </c>
      <c r="AB5" s="62"/>
      <c r="AC5" s="63" t="s">
        <v>26</v>
      </c>
      <c r="AD5" s="95"/>
      <c r="AE5" s="86" t="s">
        <v>27</v>
      </c>
      <c r="AF5" s="64"/>
      <c r="AG5" s="61" t="s">
        <v>28</v>
      </c>
      <c r="AH5" s="62"/>
      <c r="AI5" s="59" t="s">
        <v>29</v>
      </c>
      <c r="AJ5" s="64"/>
      <c r="AK5" s="61" t="s">
        <v>30</v>
      </c>
      <c r="AL5" s="62"/>
      <c r="AM5" s="59" t="s">
        <v>31</v>
      </c>
      <c r="AN5" s="86"/>
      <c r="AO5" s="96"/>
    </row>
    <row r="6" spans="1:41" s="12" customFormat="1" ht="32.25" customHeight="1" thickBot="1" x14ac:dyDescent="0.25">
      <c r="A6" s="69"/>
      <c r="B6" s="13" t="s">
        <v>15</v>
      </c>
      <c r="C6" s="14" t="s">
        <v>32</v>
      </c>
      <c r="D6" s="14" t="s">
        <v>33</v>
      </c>
      <c r="E6" s="13" t="s">
        <v>34</v>
      </c>
      <c r="F6" s="14" t="s">
        <v>32</v>
      </c>
      <c r="G6" s="14" t="s">
        <v>33</v>
      </c>
      <c r="H6" s="14" t="s">
        <v>32</v>
      </c>
      <c r="I6" s="93" t="s">
        <v>33</v>
      </c>
      <c r="J6" s="15" t="s">
        <v>32</v>
      </c>
      <c r="K6" s="14" t="s">
        <v>33</v>
      </c>
      <c r="L6" s="14" t="s">
        <v>32</v>
      </c>
      <c r="M6" s="14" t="s">
        <v>33</v>
      </c>
      <c r="N6" s="14" t="s">
        <v>32</v>
      </c>
      <c r="O6" s="14" t="s">
        <v>33</v>
      </c>
      <c r="P6" s="14" t="s">
        <v>32</v>
      </c>
      <c r="Q6" s="14" t="s">
        <v>33</v>
      </c>
      <c r="R6" s="14" t="s">
        <v>32</v>
      </c>
      <c r="S6" s="14" t="s">
        <v>33</v>
      </c>
      <c r="T6" s="14" t="s">
        <v>32</v>
      </c>
      <c r="U6" s="93" t="s">
        <v>33</v>
      </c>
      <c r="V6" s="79"/>
      <c r="W6" s="15" t="s">
        <v>32</v>
      </c>
      <c r="X6" s="14" t="s">
        <v>33</v>
      </c>
      <c r="Y6" s="14" t="s">
        <v>32</v>
      </c>
      <c r="Z6" s="14" t="s">
        <v>33</v>
      </c>
      <c r="AA6" s="14" t="s">
        <v>32</v>
      </c>
      <c r="AB6" s="14" t="s">
        <v>33</v>
      </c>
      <c r="AC6" s="14" t="s">
        <v>32</v>
      </c>
      <c r="AD6" s="93" t="s">
        <v>33</v>
      </c>
      <c r="AE6" s="15" t="s">
        <v>32</v>
      </c>
      <c r="AF6" s="14" t="s">
        <v>33</v>
      </c>
      <c r="AG6" s="14" t="s">
        <v>32</v>
      </c>
      <c r="AH6" s="14" t="s">
        <v>33</v>
      </c>
      <c r="AI6" s="14" t="s">
        <v>32</v>
      </c>
      <c r="AJ6" s="14" t="s">
        <v>33</v>
      </c>
      <c r="AK6" s="14" t="s">
        <v>32</v>
      </c>
      <c r="AL6" s="14" t="s">
        <v>33</v>
      </c>
      <c r="AM6" s="14" t="s">
        <v>32</v>
      </c>
      <c r="AN6" s="93" t="s">
        <v>33</v>
      </c>
    </row>
    <row r="7" spans="1:41" s="22" customFormat="1" ht="54.95" customHeight="1" x14ac:dyDescent="0.25">
      <c r="A7" s="16" t="s">
        <v>35</v>
      </c>
      <c r="B7" s="17">
        <f t="shared" ref="B7:B12" si="0">C7+D7</f>
        <v>5780</v>
      </c>
      <c r="C7" s="18">
        <v>3363</v>
      </c>
      <c r="D7" s="18">
        <v>2417</v>
      </c>
      <c r="E7" s="18">
        <f t="shared" ref="E7:E12" si="1">F7+G7</f>
        <v>4351</v>
      </c>
      <c r="F7" s="19">
        <f t="shared" ref="F7:G12" si="2">H7+J7+L7+N7+P7+R7+T7+W7+Y7+AA7+AC7+AE7+AG7+AI7+AK7+AM7</f>
        <v>2561</v>
      </c>
      <c r="G7" s="19">
        <f t="shared" si="2"/>
        <v>1790</v>
      </c>
      <c r="H7" s="20">
        <v>106</v>
      </c>
      <c r="I7" s="20">
        <v>105</v>
      </c>
      <c r="J7" s="20">
        <v>345</v>
      </c>
      <c r="K7" s="20">
        <v>260</v>
      </c>
      <c r="L7" s="20">
        <v>3</v>
      </c>
      <c r="M7" s="20">
        <v>1</v>
      </c>
      <c r="N7" s="20">
        <v>45</v>
      </c>
      <c r="O7" s="20">
        <v>27</v>
      </c>
      <c r="P7" s="20">
        <v>1011</v>
      </c>
      <c r="Q7" s="20">
        <v>617</v>
      </c>
      <c r="R7" s="20">
        <v>263</v>
      </c>
      <c r="S7" s="20">
        <v>196</v>
      </c>
      <c r="T7" s="20">
        <v>305</v>
      </c>
      <c r="U7" s="20">
        <v>232</v>
      </c>
      <c r="V7" s="16" t="s">
        <v>35</v>
      </c>
      <c r="W7" s="21">
        <v>11</v>
      </c>
      <c r="X7" s="20">
        <v>10</v>
      </c>
      <c r="Y7" s="20">
        <v>6</v>
      </c>
      <c r="Z7" s="20">
        <v>9</v>
      </c>
      <c r="AA7" s="20">
        <v>14</v>
      </c>
      <c r="AB7" s="20">
        <v>31</v>
      </c>
      <c r="AC7" s="20">
        <v>25</v>
      </c>
      <c r="AD7" s="20">
        <v>4</v>
      </c>
      <c r="AE7" s="20">
        <v>155</v>
      </c>
      <c r="AF7" s="20">
        <v>130</v>
      </c>
      <c r="AG7" s="20">
        <v>237</v>
      </c>
      <c r="AH7" s="20">
        <v>142</v>
      </c>
      <c r="AI7" s="20">
        <v>8</v>
      </c>
      <c r="AJ7" s="20">
        <v>4</v>
      </c>
      <c r="AK7" s="20">
        <v>8</v>
      </c>
      <c r="AL7" s="20">
        <v>5</v>
      </c>
      <c r="AM7" s="20">
        <v>19</v>
      </c>
      <c r="AN7" s="20">
        <v>17</v>
      </c>
    </row>
    <row r="8" spans="1:41" s="22" customFormat="1" ht="54.95" customHeight="1" x14ac:dyDescent="0.25">
      <c r="A8" s="16" t="s">
        <v>36</v>
      </c>
      <c r="B8" s="17">
        <f t="shared" si="0"/>
        <v>6058</v>
      </c>
      <c r="C8" s="23">
        <v>3510</v>
      </c>
      <c r="D8" s="23">
        <v>2548</v>
      </c>
      <c r="E8" s="18">
        <f t="shared" si="1"/>
        <v>4154</v>
      </c>
      <c r="F8" s="19">
        <f t="shared" si="2"/>
        <v>2443</v>
      </c>
      <c r="G8" s="19">
        <f t="shared" si="2"/>
        <v>1711</v>
      </c>
      <c r="H8" s="20">
        <v>95</v>
      </c>
      <c r="I8" s="20">
        <v>96</v>
      </c>
      <c r="J8" s="20">
        <v>328</v>
      </c>
      <c r="K8" s="20">
        <v>248</v>
      </c>
      <c r="L8" s="20">
        <v>4</v>
      </c>
      <c r="M8" s="20">
        <v>0</v>
      </c>
      <c r="N8" s="20">
        <v>37</v>
      </c>
      <c r="O8" s="20">
        <v>19</v>
      </c>
      <c r="P8" s="20">
        <v>996</v>
      </c>
      <c r="Q8" s="20">
        <v>605</v>
      </c>
      <c r="R8" s="20">
        <v>236</v>
      </c>
      <c r="S8" s="20">
        <v>183</v>
      </c>
      <c r="T8" s="20">
        <v>303</v>
      </c>
      <c r="U8" s="20">
        <v>236</v>
      </c>
      <c r="V8" s="16" t="s">
        <v>36</v>
      </c>
      <c r="W8" s="21">
        <v>10</v>
      </c>
      <c r="X8" s="20">
        <v>9</v>
      </c>
      <c r="Y8" s="20">
        <v>4</v>
      </c>
      <c r="Z8" s="20">
        <v>8</v>
      </c>
      <c r="AA8" s="20">
        <v>20</v>
      </c>
      <c r="AB8" s="20">
        <v>22</v>
      </c>
      <c r="AC8" s="20">
        <v>21</v>
      </c>
      <c r="AD8" s="20">
        <v>3</v>
      </c>
      <c r="AE8" s="20">
        <v>151</v>
      </c>
      <c r="AF8" s="20">
        <v>131</v>
      </c>
      <c r="AG8" s="20">
        <v>216</v>
      </c>
      <c r="AH8" s="20">
        <v>131</v>
      </c>
      <c r="AI8" s="20">
        <v>3</v>
      </c>
      <c r="AJ8" s="20">
        <v>2</v>
      </c>
      <c r="AK8" s="20">
        <v>3</v>
      </c>
      <c r="AL8" s="20">
        <v>6</v>
      </c>
      <c r="AM8" s="20">
        <v>16</v>
      </c>
      <c r="AN8" s="20">
        <v>12</v>
      </c>
    </row>
    <row r="9" spans="1:41" s="24" customFormat="1" ht="54.95" customHeight="1" x14ac:dyDescent="0.25">
      <c r="A9" s="16" t="s">
        <v>37</v>
      </c>
      <c r="B9" s="17">
        <f t="shared" si="0"/>
        <v>6021</v>
      </c>
      <c r="C9" s="23">
        <v>3514</v>
      </c>
      <c r="D9" s="23">
        <v>2507</v>
      </c>
      <c r="E9" s="18">
        <f t="shared" si="1"/>
        <v>3640</v>
      </c>
      <c r="F9" s="19">
        <f t="shared" si="2"/>
        <v>2138</v>
      </c>
      <c r="G9" s="19">
        <f t="shared" si="2"/>
        <v>1502</v>
      </c>
      <c r="H9" s="20">
        <v>87</v>
      </c>
      <c r="I9" s="20">
        <v>89</v>
      </c>
      <c r="J9" s="20">
        <v>281</v>
      </c>
      <c r="K9" s="20">
        <v>219</v>
      </c>
      <c r="L9" s="20">
        <v>2</v>
      </c>
      <c r="M9" s="20">
        <v>0</v>
      </c>
      <c r="N9" s="20">
        <v>30</v>
      </c>
      <c r="O9" s="20">
        <v>15</v>
      </c>
      <c r="P9" s="20">
        <v>925</v>
      </c>
      <c r="Q9" s="20">
        <v>556</v>
      </c>
      <c r="R9" s="20">
        <v>189</v>
      </c>
      <c r="S9" s="20">
        <v>154</v>
      </c>
      <c r="T9" s="20">
        <v>278</v>
      </c>
      <c r="U9" s="20">
        <v>190</v>
      </c>
      <c r="V9" s="16" t="s">
        <v>37</v>
      </c>
      <c r="W9" s="21">
        <v>9</v>
      </c>
      <c r="X9" s="20">
        <v>9</v>
      </c>
      <c r="Y9" s="20">
        <v>2</v>
      </c>
      <c r="Z9" s="20">
        <v>5</v>
      </c>
      <c r="AA9" s="20">
        <v>13</v>
      </c>
      <c r="AB9" s="20">
        <v>12</v>
      </c>
      <c r="AC9" s="20">
        <v>7</v>
      </c>
      <c r="AD9" s="20">
        <v>1</v>
      </c>
      <c r="AE9" s="20">
        <v>147</v>
      </c>
      <c r="AF9" s="20">
        <v>129</v>
      </c>
      <c r="AG9" s="20">
        <v>154</v>
      </c>
      <c r="AH9" s="20">
        <v>110</v>
      </c>
      <c r="AI9" s="20">
        <v>2</v>
      </c>
      <c r="AJ9" s="20">
        <v>2</v>
      </c>
      <c r="AK9" s="20">
        <v>2</v>
      </c>
      <c r="AL9" s="20">
        <v>3</v>
      </c>
      <c r="AM9" s="20">
        <v>10</v>
      </c>
      <c r="AN9" s="20">
        <v>8</v>
      </c>
    </row>
    <row r="10" spans="1:41" s="24" customFormat="1" ht="54.95" customHeight="1" x14ac:dyDescent="0.25">
      <c r="A10" s="16" t="s">
        <v>38</v>
      </c>
      <c r="B10" s="17">
        <f t="shared" si="0"/>
        <v>6157</v>
      </c>
      <c r="C10" s="19">
        <v>3592</v>
      </c>
      <c r="D10" s="19">
        <v>2565</v>
      </c>
      <c r="E10" s="18">
        <f t="shared" si="1"/>
        <v>2676</v>
      </c>
      <c r="F10" s="19">
        <f t="shared" si="2"/>
        <v>1586</v>
      </c>
      <c r="G10" s="19">
        <f t="shared" si="2"/>
        <v>1090</v>
      </c>
      <c r="H10" s="20">
        <v>60</v>
      </c>
      <c r="I10" s="20">
        <v>66</v>
      </c>
      <c r="J10" s="20">
        <v>230</v>
      </c>
      <c r="K10" s="20">
        <v>173</v>
      </c>
      <c r="L10" s="20">
        <v>1</v>
      </c>
      <c r="M10" s="20">
        <v>0</v>
      </c>
      <c r="N10" s="20">
        <v>18</v>
      </c>
      <c r="O10" s="20">
        <v>9</v>
      </c>
      <c r="P10" s="20">
        <v>803</v>
      </c>
      <c r="Q10" s="20">
        <v>473</v>
      </c>
      <c r="R10" s="20">
        <v>60</v>
      </c>
      <c r="S10" s="20">
        <v>38</v>
      </c>
      <c r="T10" s="20">
        <v>215</v>
      </c>
      <c r="U10" s="20">
        <v>149</v>
      </c>
      <c r="V10" s="16" t="s">
        <v>38</v>
      </c>
      <c r="W10" s="21">
        <v>7</v>
      </c>
      <c r="X10" s="20">
        <v>3</v>
      </c>
      <c r="Y10" s="20">
        <v>0</v>
      </c>
      <c r="Z10" s="20">
        <v>3</v>
      </c>
      <c r="AA10" s="20">
        <v>8</v>
      </c>
      <c r="AB10" s="20">
        <v>10</v>
      </c>
      <c r="AC10" s="20">
        <v>1</v>
      </c>
      <c r="AD10" s="20">
        <v>1</v>
      </c>
      <c r="AE10" s="20">
        <v>69</v>
      </c>
      <c r="AF10" s="20">
        <v>77</v>
      </c>
      <c r="AG10" s="20">
        <v>107</v>
      </c>
      <c r="AH10" s="20">
        <v>82</v>
      </c>
      <c r="AI10" s="20">
        <v>1</v>
      </c>
      <c r="AJ10" s="20">
        <v>0</v>
      </c>
      <c r="AK10" s="20">
        <v>1</v>
      </c>
      <c r="AL10" s="20">
        <v>0</v>
      </c>
      <c r="AM10" s="20">
        <v>5</v>
      </c>
      <c r="AN10" s="20">
        <v>6</v>
      </c>
    </row>
    <row r="11" spans="1:41" s="24" customFormat="1" ht="54.95" customHeight="1" x14ac:dyDescent="0.25">
      <c r="A11" s="16" t="s">
        <v>39</v>
      </c>
      <c r="B11" s="17">
        <f t="shared" si="0"/>
        <v>6313</v>
      </c>
      <c r="C11" s="19">
        <v>3660</v>
      </c>
      <c r="D11" s="19">
        <v>2653</v>
      </c>
      <c r="E11" s="18">
        <f t="shared" si="1"/>
        <v>628</v>
      </c>
      <c r="F11" s="19">
        <f t="shared" si="2"/>
        <v>352</v>
      </c>
      <c r="G11" s="19">
        <f t="shared" si="2"/>
        <v>276</v>
      </c>
      <c r="H11" s="20">
        <v>15</v>
      </c>
      <c r="I11" s="20">
        <v>22</v>
      </c>
      <c r="J11" s="20">
        <v>93</v>
      </c>
      <c r="K11" s="20">
        <v>63</v>
      </c>
      <c r="L11" s="20">
        <v>0</v>
      </c>
      <c r="M11" s="20">
        <v>0</v>
      </c>
      <c r="N11" s="20">
        <v>2</v>
      </c>
      <c r="O11" s="20">
        <v>3</v>
      </c>
      <c r="P11" s="20">
        <v>139</v>
      </c>
      <c r="Q11" s="20">
        <v>104</v>
      </c>
      <c r="R11" s="20">
        <v>24</v>
      </c>
      <c r="S11" s="20">
        <v>12</v>
      </c>
      <c r="T11" s="20">
        <v>39</v>
      </c>
      <c r="U11" s="20">
        <v>25</v>
      </c>
      <c r="V11" s="16" t="s">
        <v>39</v>
      </c>
      <c r="W11" s="21">
        <v>2</v>
      </c>
      <c r="X11" s="20">
        <v>0</v>
      </c>
      <c r="Y11" s="20">
        <v>0</v>
      </c>
      <c r="Z11" s="20">
        <v>0</v>
      </c>
      <c r="AA11" s="20">
        <v>3</v>
      </c>
      <c r="AB11" s="20">
        <v>5</v>
      </c>
      <c r="AC11" s="20">
        <v>0</v>
      </c>
      <c r="AD11" s="20">
        <v>1</v>
      </c>
      <c r="AE11" s="20">
        <v>20</v>
      </c>
      <c r="AF11" s="20">
        <v>14</v>
      </c>
      <c r="AG11" s="20">
        <v>13</v>
      </c>
      <c r="AH11" s="20">
        <v>25</v>
      </c>
      <c r="AI11" s="20">
        <v>0</v>
      </c>
      <c r="AJ11" s="20">
        <v>0</v>
      </c>
      <c r="AK11" s="20">
        <v>1</v>
      </c>
      <c r="AL11" s="20">
        <v>0</v>
      </c>
      <c r="AM11" s="20">
        <v>1</v>
      </c>
      <c r="AN11" s="20">
        <v>2</v>
      </c>
    </row>
    <row r="12" spans="1:41" s="24" customFormat="1" ht="54.95" customHeight="1" x14ac:dyDescent="0.25">
      <c r="A12" s="16" t="s">
        <v>40</v>
      </c>
      <c r="B12" s="25">
        <f t="shared" si="0"/>
        <v>6456</v>
      </c>
      <c r="C12" s="19">
        <f>F12+'[1]8-1.身心障礙人口數 (2)'!C13</f>
        <v>3739</v>
      </c>
      <c r="D12" s="19">
        <f>G12+'[1]8-1.身心障礙人口數 (2)'!D13</f>
        <v>2717</v>
      </c>
      <c r="E12" s="19">
        <f t="shared" si="1"/>
        <v>191</v>
      </c>
      <c r="F12" s="19">
        <f t="shared" si="2"/>
        <v>120</v>
      </c>
      <c r="G12" s="19">
        <f t="shared" si="2"/>
        <v>71</v>
      </c>
      <c r="H12" s="19">
        <v>4</v>
      </c>
      <c r="I12" s="19">
        <v>3</v>
      </c>
      <c r="J12" s="19">
        <v>16</v>
      </c>
      <c r="K12" s="19">
        <v>13</v>
      </c>
      <c r="L12" s="19">
        <v>0</v>
      </c>
      <c r="M12" s="19">
        <v>0</v>
      </c>
      <c r="N12" s="19">
        <v>0</v>
      </c>
      <c r="O12" s="19">
        <v>0</v>
      </c>
      <c r="P12" s="19">
        <v>64</v>
      </c>
      <c r="Q12" s="23">
        <v>30</v>
      </c>
      <c r="R12" s="19">
        <v>10</v>
      </c>
      <c r="S12" s="19">
        <v>3</v>
      </c>
      <c r="T12" s="19">
        <v>9</v>
      </c>
      <c r="U12" s="19">
        <v>7</v>
      </c>
      <c r="V12" s="16" t="s">
        <v>40</v>
      </c>
      <c r="W12" s="19">
        <v>1</v>
      </c>
      <c r="X12" s="19">
        <v>0</v>
      </c>
      <c r="Y12" s="19">
        <v>0</v>
      </c>
      <c r="Z12" s="19">
        <v>0</v>
      </c>
      <c r="AA12" s="19">
        <v>0</v>
      </c>
      <c r="AB12" s="19">
        <v>0</v>
      </c>
      <c r="AC12" s="19">
        <v>1</v>
      </c>
      <c r="AD12" s="23">
        <v>0</v>
      </c>
      <c r="AE12" s="19">
        <v>12</v>
      </c>
      <c r="AF12" s="19">
        <v>6</v>
      </c>
      <c r="AG12" s="19">
        <v>3</v>
      </c>
      <c r="AH12" s="19">
        <v>7</v>
      </c>
      <c r="AI12" s="19">
        <v>0</v>
      </c>
      <c r="AJ12" s="19">
        <v>0</v>
      </c>
      <c r="AK12" s="19">
        <v>0</v>
      </c>
      <c r="AL12" s="19">
        <v>0</v>
      </c>
      <c r="AM12" s="19">
        <v>0</v>
      </c>
      <c r="AN12" s="19">
        <v>2</v>
      </c>
    </row>
    <row r="13" spans="1:41" s="24" customFormat="1" ht="54.95" customHeight="1" x14ac:dyDescent="0.25">
      <c r="A13" s="16" t="s">
        <v>41</v>
      </c>
      <c r="B13" s="25">
        <v>6588</v>
      </c>
      <c r="C13" s="19">
        <v>3769</v>
      </c>
      <c r="D13" s="19">
        <v>2819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23">
        <v>0</v>
      </c>
      <c r="R13" s="19">
        <v>0</v>
      </c>
      <c r="S13" s="19">
        <v>0</v>
      </c>
      <c r="T13" s="19">
        <v>0</v>
      </c>
      <c r="U13" s="19">
        <v>0</v>
      </c>
      <c r="V13" s="16" t="s">
        <v>41</v>
      </c>
      <c r="W13" s="19">
        <v>0</v>
      </c>
      <c r="X13" s="19">
        <v>0</v>
      </c>
      <c r="Y13" s="19">
        <v>0</v>
      </c>
      <c r="Z13" s="19">
        <v>0</v>
      </c>
      <c r="AA13" s="19">
        <v>0</v>
      </c>
      <c r="AB13" s="19">
        <v>0</v>
      </c>
      <c r="AC13" s="19">
        <v>0</v>
      </c>
      <c r="AD13" s="23">
        <v>0</v>
      </c>
      <c r="AE13" s="19">
        <v>0</v>
      </c>
      <c r="AF13" s="19">
        <v>0</v>
      </c>
      <c r="AG13" s="19">
        <v>0</v>
      </c>
      <c r="AH13" s="19">
        <v>0</v>
      </c>
      <c r="AI13" s="19">
        <v>0</v>
      </c>
      <c r="AJ13" s="19">
        <v>0</v>
      </c>
      <c r="AK13" s="19">
        <v>0</v>
      </c>
      <c r="AL13" s="19">
        <v>0</v>
      </c>
      <c r="AM13" s="19">
        <v>0</v>
      </c>
      <c r="AN13" s="19">
        <v>0</v>
      </c>
    </row>
    <row r="14" spans="1:41" s="24" customFormat="1" ht="54.95" customHeight="1" x14ac:dyDescent="0.25">
      <c r="A14" s="16" t="s">
        <v>42</v>
      </c>
      <c r="B14" s="25">
        <v>6858</v>
      </c>
      <c r="C14" s="19">
        <v>3894</v>
      </c>
      <c r="D14" s="19">
        <v>2964</v>
      </c>
      <c r="E14" s="26">
        <v>0</v>
      </c>
      <c r="F14" s="26">
        <v>0</v>
      </c>
      <c r="G14" s="26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8">
        <v>0</v>
      </c>
      <c r="R14" s="28">
        <v>0</v>
      </c>
      <c r="S14" s="27">
        <v>0</v>
      </c>
      <c r="T14" s="27">
        <v>0</v>
      </c>
      <c r="U14" s="27">
        <v>0</v>
      </c>
      <c r="V14" s="16" t="s">
        <v>42</v>
      </c>
      <c r="W14" s="27">
        <v>0</v>
      </c>
      <c r="X14" s="27">
        <v>0</v>
      </c>
      <c r="Y14" s="27">
        <v>0</v>
      </c>
      <c r="Z14" s="27">
        <v>0</v>
      </c>
      <c r="AA14" s="27">
        <v>0</v>
      </c>
      <c r="AB14" s="27">
        <v>0</v>
      </c>
      <c r="AC14" s="27">
        <v>0</v>
      </c>
      <c r="AD14" s="28">
        <v>0</v>
      </c>
      <c r="AE14" s="28">
        <v>0</v>
      </c>
      <c r="AF14" s="27">
        <v>0</v>
      </c>
      <c r="AG14" s="27">
        <v>0</v>
      </c>
      <c r="AH14" s="27">
        <v>0</v>
      </c>
      <c r="AI14" s="28">
        <v>0</v>
      </c>
      <c r="AJ14" s="27">
        <v>0</v>
      </c>
      <c r="AK14" s="27">
        <v>0</v>
      </c>
      <c r="AL14" s="27">
        <v>0</v>
      </c>
      <c r="AM14" s="27">
        <v>0</v>
      </c>
      <c r="AN14" s="27">
        <v>0</v>
      </c>
    </row>
    <row r="15" spans="1:41" s="24" customFormat="1" ht="54.95" customHeight="1" x14ac:dyDescent="0.25">
      <c r="A15" s="16" t="s">
        <v>43</v>
      </c>
      <c r="B15" s="25">
        <v>6965</v>
      </c>
      <c r="C15" s="19">
        <v>3943</v>
      </c>
      <c r="D15" s="19">
        <v>3022</v>
      </c>
      <c r="E15" s="26">
        <v>0</v>
      </c>
      <c r="F15" s="26">
        <v>0</v>
      </c>
      <c r="G15" s="26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8">
        <v>0</v>
      </c>
      <c r="R15" s="28">
        <v>0</v>
      </c>
      <c r="S15" s="27">
        <v>0</v>
      </c>
      <c r="T15" s="27">
        <v>0</v>
      </c>
      <c r="U15" s="27">
        <v>0</v>
      </c>
      <c r="V15" s="16" t="s">
        <v>43</v>
      </c>
      <c r="W15" s="27">
        <v>0</v>
      </c>
      <c r="X15" s="27">
        <v>0</v>
      </c>
      <c r="Y15" s="27">
        <v>0</v>
      </c>
      <c r="Z15" s="27">
        <v>0</v>
      </c>
      <c r="AA15" s="27">
        <v>0</v>
      </c>
      <c r="AB15" s="27">
        <v>0</v>
      </c>
      <c r="AC15" s="27">
        <v>0</v>
      </c>
      <c r="AD15" s="28">
        <v>0</v>
      </c>
      <c r="AE15" s="28">
        <v>0</v>
      </c>
      <c r="AF15" s="27">
        <v>0</v>
      </c>
      <c r="AG15" s="27">
        <v>0</v>
      </c>
      <c r="AH15" s="27">
        <v>0</v>
      </c>
      <c r="AI15" s="28">
        <v>0</v>
      </c>
      <c r="AJ15" s="27">
        <v>0</v>
      </c>
      <c r="AK15" s="27">
        <v>0</v>
      </c>
      <c r="AL15" s="27">
        <v>0</v>
      </c>
      <c r="AM15" s="27">
        <v>0</v>
      </c>
      <c r="AN15" s="27">
        <v>0</v>
      </c>
    </row>
    <row r="16" spans="1:41" s="24" customFormat="1" ht="54.95" customHeight="1" thickBot="1" x14ac:dyDescent="0.3">
      <c r="A16" s="39" t="s">
        <v>46</v>
      </c>
      <c r="B16" s="29">
        <v>7035</v>
      </c>
      <c r="C16" s="30">
        <v>3974</v>
      </c>
      <c r="D16" s="30">
        <v>3061</v>
      </c>
      <c r="E16" s="31">
        <v>0</v>
      </c>
      <c r="F16" s="31">
        <v>0</v>
      </c>
      <c r="G16" s="31">
        <v>0</v>
      </c>
      <c r="H16" s="32">
        <v>0</v>
      </c>
      <c r="I16" s="32">
        <v>0</v>
      </c>
      <c r="J16" s="32">
        <v>0</v>
      </c>
      <c r="K16" s="32">
        <v>0</v>
      </c>
      <c r="L16" s="27">
        <v>0</v>
      </c>
      <c r="M16" s="27">
        <v>0</v>
      </c>
      <c r="N16" s="27">
        <v>0</v>
      </c>
      <c r="O16" s="27">
        <v>0</v>
      </c>
      <c r="P16" s="32">
        <v>0</v>
      </c>
      <c r="Q16" s="33">
        <v>0</v>
      </c>
      <c r="R16" s="33">
        <v>0</v>
      </c>
      <c r="S16" s="32">
        <v>0</v>
      </c>
      <c r="T16" s="32">
        <v>0</v>
      </c>
      <c r="U16" s="32">
        <v>0</v>
      </c>
      <c r="V16" s="39" t="s">
        <v>46</v>
      </c>
      <c r="W16" s="40">
        <v>0</v>
      </c>
      <c r="X16" s="32">
        <v>0</v>
      </c>
      <c r="Y16" s="27">
        <v>0</v>
      </c>
      <c r="Z16" s="27">
        <v>0</v>
      </c>
      <c r="AA16" s="27">
        <v>0</v>
      </c>
      <c r="AB16" s="27">
        <v>0</v>
      </c>
      <c r="AC16" s="32">
        <v>0</v>
      </c>
      <c r="AD16" s="33">
        <v>0</v>
      </c>
      <c r="AE16" s="33">
        <v>0</v>
      </c>
      <c r="AF16" s="32">
        <v>0</v>
      </c>
      <c r="AG16" s="32">
        <v>0</v>
      </c>
      <c r="AH16" s="32">
        <v>0</v>
      </c>
      <c r="AI16" s="33">
        <v>0</v>
      </c>
      <c r="AJ16" s="32">
        <v>0</v>
      </c>
      <c r="AK16" s="32">
        <v>0</v>
      </c>
      <c r="AL16" s="32">
        <v>0</v>
      </c>
      <c r="AM16" s="32">
        <v>0</v>
      </c>
      <c r="AN16" s="32">
        <v>0</v>
      </c>
    </row>
    <row r="17" spans="1:40" s="5" customFormat="1" ht="15.75" customHeight="1" x14ac:dyDescent="0.25">
      <c r="A17" s="34" t="s">
        <v>44</v>
      </c>
      <c r="J17" s="54" t="s">
        <v>45</v>
      </c>
      <c r="K17" s="54"/>
      <c r="L17" s="54"/>
      <c r="M17" s="54"/>
      <c r="N17" s="54"/>
      <c r="O17" s="54"/>
      <c r="P17" s="54"/>
      <c r="Q17" s="54"/>
      <c r="R17" s="54"/>
      <c r="S17" s="54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</row>
    <row r="18" spans="1:40" s="5" customFormat="1" ht="15.75" customHeight="1" x14ac:dyDescent="0.25">
      <c r="A18" s="55" t="s">
        <v>67</v>
      </c>
      <c r="B18" s="55"/>
      <c r="C18" s="55"/>
      <c r="D18" s="55"/>
      <c r="E18" s="55"/>
      <c r="F18" s="55"/>
      <c r="G18" s="55"/>
      <c r="H18" s="55"/>
      <c r="I18" s="55"/>
      <c r="J18" s="56" t="s">
        <v>68</v>
      </c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Y18" s="36"/>
      <c r="AA18" s="36"/>
    </row>
    <row r="19" spans="1:40" s="5" customFormat="1" ht="15.75" customHeight="1" x14ac:dyDescent="0.25">
      <c r="A19" s="57"/>
      <c r="B19" s="57"/>
      <c r="C19" s="57"/>
      <c r="D19" s="57"/>
      <c r="E19" s="57"/>
      <c r="F19" s="57"/>
      <c r="G19" s="57"/>
      <c r="H19" s="57"/>
      <c r="I19" s="57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</row>
  </sheetData>
  <mergeCells count="41">
    <mergeCell ref="T1:U1"/>
    <mergeCell ref="AG1:AH1"/>
    <mergeCell ref="AK1:AL1"/>
    <mergeCell ref="AM1:AN1"/>
    <mergeCell ref="A2:I2"/>
    <mergeCell ref="J2:U2"/>
    <mergeCell ref="V2:AD2"/>
    <mergeCell ref="AE2:AN2"/>
    <mergeCell ref="T3:U3"/>
    <mergeCell ref="AG3:AH3"/>
    <mergeCell ref="AK3:AL3"/>
    <mergeCell ref="AM3:AN3"/>
    <mergeCell ref="A4:A6"/>
    <mergeCell ref="B4:D5"/>
    <mergeCell ref="E4:I4"/>
    <mergeCell ref="J4:U4"/>
    <mergeCell ref="V4:V6"/>
    <mergeCell ref="W4:AD4"/>
    <mergeCell ref="AE4:AN4"/>
    <mergeCell ref="E5:G5"/>
    <mergeCell ref="H5:I5"/>
    <mergeCell ref="J5:K5"/>
    <mergeCell ref="L5:M5"/>
    <mergeCell ref="N5:O5"/>
    <mergeCell ref="P5:Q5"/>
    <mergeCell ref="R5:S5"/>
    <mergeCell ref="T5:U5"/>
    <mergeCell ref="W5:X5"/>
    <mergeCell ref="AK5:AL5"/>
    <mergeCell ref="AM5:AN5"/>
    <mergeCell ref="Y5:Z5"/>
    <mergeCell ref="AA5:AB5"/>
    <mergeCell ref="AC5:AD5"/>
    <mergeCell ref="AE5:AF5"/>
    <mergeCell ref="AG5:AH5"/>
    <mergeCell ref="AI5:AJ5"/>
    <mergeCell ref="J17:S17"/>
    <mergeCell ref="A18:I18"/>
    <mergeCell ref="J18:U18"/>
    <mergeCell ref="A19:I19"/>
    <mergeCell ref="J19:U19"/>
  </mergeCells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FF24C-B5BF-4AE9-A95E-5803E551B452}">
  <dimension ref="A1:Y16"/>
  <sheetViews>
    <sheetView tabSelected="1" view="pageBreakPreview" zoomScale="60" zoomScaleNormal="100" workbookViewId="0">
      <selection activeCell="K24" sqref="K24"/>
    </sheetView>
  </sheetViews>
  <sheetFormatPr defaultRowHeight="16.5" x14ac:dyDescent="0.25"/>
  <cols>
    <col min="1" max="1" width="12.625" customWidth="1"/>
    <col min="2" max="6" width="6.625" customWidth="1"/>
    <col min="7" max="10" width="6.125" customWidth="1"/>
    <col min="11" max="12" width="7.625" customWidth="1"/>
    <col min="13" max="14" width="6.625" customWidth="1"/>
    <col min="15" max="15" width="5.625" customWidth="1"/>
    <col min="16" max="16" width="6.625" customWidth="1"/>
    <col min="17" max="18" width="8.125" customWidth="1"/>
    <col min="19" max="19" width="5.625" customWidth="1"/>
    <col min="20" max="20" width="6.125" customWidth="1"/>
    <col min="21" max="21" width="5.125" customWidth="1"/>
    <col min="22" max="22" width="6.125" customWidth="1"/>
    <col min="23" max="23" width="5.625" customWidth="1"/>
    <col min="24" max="24" width="6.125" customWidth="1"/>
    <col min="25" max="25" width="9.125" customWidth="1"/>
  </cols>
  <sheetData>
    <row r="1" spans="1:25" ht="15.75" customHeight="1" x14ac:dyDescent="0.25">
      <c r="A1" s="41" t="s">
        <v>2</v>
      </c>
      <c r="B1" s="42"/>
      <c r="C1" s="42"/>
      <c r="D1" s="42"/>
      <c r="E1" s="92"/>
      <c r="F1" s="92"/>
      <c r="G1" s="92"/>
      <c r="H1" s="92"/>
      <c r="I1" s="92"/>
      <c r="J1" s="92"/>
      <c r="K1" s="92"/>
      <c r="L1" s="92"/>
      <c r="M1" s="83"/>
      <c r="N1" s="83"/>
      <c r="O1" s="83"/>
      <c r="P1" s="83"/>
      <c r="Q1" s="83"/>
      <c r="R1" s="83"/>
      <c r="S1" s="83"/>
      <c r="T1" s="83"/>
      <c r="U1" s="83"/>
      <c r="V1" s="83"/>
      <c r="W1" s="43"/>
      <c r="X1" s="83" t="s">
        <v>3</v>
      </c>
      <c r="Y1" s="83"/>
    </row>
    <row r="2" spans="1:25" ht="21" customHeight="1" x14ac:dyDescent="0.25">
      <c r="A2" s="91" t="s">
        <v>47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85" t="s">
        <v>48</v>
      </c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</row>
    <row r="3" spans="1:25" ht="15.75" customHeight="1" thickBot="1" x14ac:dyDescent="0.3">
      <c r="A3" s="11"/>
      <c r="B3" s="6"/>
      <c r="C3" s="6"/>
      <c r="D3" s="6"/>
      <c r="E3" s="67"/>
      <c r="F3" s="67"/>
      <c r="G3" s="67"/>
      <c r="H3" s="67"/>
      <c r="I3" s="67"/>
      <c r="J3" s="67"/>
      <c r="K3" s="67" t="s">
        <v>49</v>
      </c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11"/>
      <c r="X3" s="67" t="s">
        <v>9</v>
      </c>
      <c r="Y3" s="67"/>
    </row>
    <row r="4" spans="1:25" ht="19.5" customHeight="1" x14ac:dyDescent="0.25">
      <c r="A4" s="77" t="s">
        <v>50</v>
      </c>
      <c r="B4" s="87" t="s">
        <v>51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 t="s">
        <v>52</v>
      </c>
      <c r="N4" s="76"/>
      <c r="O4" s="76"/>
      <c r="P4" s="76"/>
      <c r="Q4" s="76"/>
      <c r="R4" s="76"/>
      <c r="S4" s="76"/>
      <c r="T4" s="76"/>
      <c r="U4" s="76"/>
      <c r="V4" s="76"/>
      <c r="W4" s="76"/>
      <c r="X4" s="88"/>
      <c r="Y4" s="89" t="s">
        <v>53</v>
      </c>
    </row>
    <row r="5" spans="1:25" ht="147.19999999999999" customHeight="1" x14ac:dyDescent="0.25">
      <c r="A5" s="78"/>
      <c r="B5" s="86" t="s">
        <v>54</v>
      </c>
      <c r="C5" s="86"/>
      <c r="D5" s="60"/>
      <c r="E5" s="59" t="s">
        <v>55</v>
      </c>
      <c r="F5" s="60"/>
      <c r="G5" s="59" t="s">
        <v>56</v>
      </c>
      <c r="H5" s="60"/>
      <c r="I5" s="59" t="s">
        <v>57</v>
      </c>
      <c r="J5" s="60"/>
      <c r="K5" s="59" t="s">
        <v>58</v>
      </c>
      <c r="L5" s="86"/>
      <c r="M5" s="86" t="s">
        <v>59</v>
      </c>
      <c r="N5" s="60"/>
      <c r="O5" s="59" t="s">
        <v>60</v>
      </c>
      <c r="P5" s="60"/>
      <c r="Q5" s="59" t="s">
        <v>61</v>
      </c>
      <c r="R5" s="60"/>
      <c r="S5" s="59" t="s">
        <v>62</v>
      </c>
      <c r="T5" s="60"/>
      <c r="U5" s="59" t="s">
        <v>63</v>
      </c>
      <c r="V5" s="60"/>
      <c r="W5" s="59" t="s">
        <v>64</v>
      </c>
      <c r="X5" s="60"/>
      <c r="Y5" s="61"/>
    </row>
    <row r="6" spans="1:25" ht="36.75" customHeight="1" thickBot="1" x14ac:dyDescent="0.3">
      <c r="A6" s="79"/>
      <c r="B6" s="15" t="s">
        <v>15</v>
      </c>
      <c r="C6" s="14" t="s">
        <v>32</v>
      </c>
      <c r="D6" s="14" t="s">
        <v>33</v>
      </c>
      <c r="E6" s="14" t="s">
        <v>32</v>
      </c>
      <c r="F6" s="14" t="s">
        <v>33</v>
      </c>
      <c r="G6" s="14" t="s">
        <v>32</v>
      </c>
      <c r="H6" s="14" t="s">
        <v>33</v>
      </c>
      <c r="I6" s="14" t="s">
        <v>32</v>
      </c>
      <c r="J6" s="14" t="s">
        <v>33</v>
      </c>
      <c r="K6" s="14" t="s">
        <v>32</v>
      </c>
      <c r="L6" s="93" t="s">
        <v>33</v>
      </c>
      <c r="M6" s="15" t="s">
        <v>32</v>
      </c>
      <c r="N6" s="14" t="s">
        <v>33</v>
      </c>
      <c r="O6" s="14" t="s">
        <v>32</v>
      </c>
      <c r="P6" s="14" t="s">
        <v>33</v>
      </c>
      <c r="Q6" s="14" t="s">
        <v>32</v>
      </c>
      <c r="R6" s="14" t="s">
        <v>33</v>
      </c>
      <c r="S6" s="14" t="s">
        <v>32</v>
      </c>
      <c r="T6" s="14" t="s">
        <v>33</v>
      </c>
      <c r="U6" s="14" t="s">
        <v>32</v>
      </c>
      <c r="V6" s="14" t="s">
        <v>33</v>
      </c>
      <c r="W6" s="14" t="s">
        <v>32</v>
      </c>
      <c r="X6" s="14" t="s">
        <v>33</v>
      </c>
      <c r="Y6" s="90"/>
    </row>
    <row r="7" spans="1:25" ht="47.85" customHeight="1" x14ac:dyDescent="0.25">
      <c r="A7" s="16" t="s">
        <v>65</v>
      </c>
      <c r="B7" s="18">
        <f t="shared" ref="B7:B12" si="0">C7+D7</f>
        <v>1429</v>
      </c>
      <c r="C7" s="48">
        <f t="shared" ref="C7:C12" si="1">E7+G7+I7+K7+M7+O7+Q7+S7++U7+W7</f>
        <v>802</v>
      </c>
      <c r="D7" s="48">
        <f t="shared" ref="D7:D12" si="2">F7+H7+J7+L7+N7+P7+R7+T7+V7+X7</f>
        <v>627</v>
      </c>
      <c r="E7" s="18">
        <v>326</v>
      </c>
      <c r="F7" s="18">
        <v>291</v>
      </c>
      <c r="G7" s="18">
        <v>89</v>
      </c>
      <c r="H7" s="18">
        <v>64</v>
      </c>
      <c r="I7" s="18">
        <v>9</v>
      </c>
      <c r="J7" s="18">
        <v>2</v>
      </c>
      <c r="K7" s="18">
        <v>50</v>
      </c>
      <c r="L7" s="18">
        <v>28</v>
      </c>
      <c r="M7" s="18">
        <v>13</v>
      </c>
      <c r="N7" s="18">
        <v>8</v>
      </c>
      <c r="O7" s="18">
        <v>23</v>
      </c>
      <c r="P7" s="18">
        <v>35</v>
      </c>
      <c r="Q7" s="18">
        <v>188</v>
      </c>
      <c r="R7" s="18">
        <v>129</v>
      </c>
      <c r="S7" s="18">
        <v>0</v>
      </c>
      <c r="T7" s="18">
        <v>0</v>
      </c>
      <c r="U7" s="18">
        <v>103</v>
      </c>
      <c r="V7" s="18">
        <v>69</v>
      </c>
      <c r="W7" s="18">
        <v>1</v>
      </c>
      <c r="X7" s="18">
        <v>1</v>
      </c>
      <c r="Y7" s="44">
        <v>3.71</v>
      </c>
    </row>
    <row r="8" spans="1:25" ht="47.85" customHeight="1" x14ac:dyDescent="0.25">
      <c r="A8" s="16" t="s">
        <v>36</v>
      </c>
      <c r="B8" s="18">
        <f t="shared" si="0"/>
        <v>1904</v>
      </c>
      <c r="C8" s="18">
        <f t="shared" si="1"/>
        <v>1067</v>
      </c>
      <c r="D8" s="18">
        <f t="shared" si="2"/>
        <v>837</v>
      </c>
      <c r="E8" s="18">
        <v>426</v>
      </c>
      <c r="F8" s="18">
        <v>371</v>
      </c>
      <c r="G8" s="18">
        <v>125</v>
      </c>
      <c r="H8" s="18">
        <v>98</v>
      </c>
      <c r="I8" s="18">
        <v>10</v>
      </c>
      <c r="J8" s="18">
        <v>4</v>
      </c>
      <c r="K8" s="18">
        <v>78</v>
      </c>
      <c r="L8" s="18">
        <v>29</v>
      </c>
      <c r="M8" s="18">
        <v>14</v>
      </c>
      <c r="N8" s="18">
        <v>7</v>
      </c>
      <c r="O8" s="18">
        <v>45</v>
      </c>
      <c r="P8" s="18">
        <v>55</v>
      </c>
      <c r="Q8" s="18">
        <v>241</v>
      </c>
      <c r="R8" s="18">
        <v>165</v>
      </c>
      <c r="S8" s="18">
        <v>0</v>
      </c>
      <c r="T8" s="18">
        <v>0</v>
      </c>
      <c r="U8" s="18">
        <v>127</v>
      </c>
      <c r="V8" s="18">
        <v>107</v>
      </c>
      <c r="W8" s="18">
        <v>1</v>
      </c>
      <c r="X8" s="18">
        <v>1</v>
      </c>
      <c r="Y8" s="44">
        <v>3.85</v>
      </c>
    </row>
    <row r="9" spans="1:25" ht="47.85" customHeight="1" x14ac:dyDescent="0.25">
      <c r="A9" s="16" t="s">
        <v>37</v>
      </c>
      <c r="B9" s="18">
        <f t="shared" si="0"/>
        <v>2381</v>
      </c>
      <c r="C9" s="18">
        <f t="shared" si="1"/>
        <v>1376</v>
      </c>
      <c r="D9" s="18">
        <f t="shared" si="2"/>
        <v>1005</v>
      </c>
      <c r="E9" s="18">
        <v>532</v>
      </c>
      <c r="F9" s="18">
        <v>416</v>
      </c>
      <c r="G9" s="18">
        <v>171</v>
      </c>
      <c r="H9" s="18">
        <v>134</v>
      </c>
      <c r="I9" s="18">
        <v>18</v>
      </c>
      <c r="J9" s="18">
        <v>7</v>
      </c>
      <c r="K9" s="18">
        <v>99</v>
      </c>
      <c r="L9" s="18">
        <v>41</v>
      </c>
      <c r="M9" s="18">
        <v>20</v>
      </c>
      <c r="N9" s="18">
        <v>5</v>
      </c>
      <c r="O9" s="18">
        <v>67</v>
      </c>
      <c r="P9" s="18">
        <v>78</v>
      </c>
      <c r="Q9" s="18">
        <v>280</v>
      </c>
      <c r="R9" s="18">
        <v>195</v>
      </c>
      <c r="S9" s="18">
        <v>2</v>
      </c>
      <c r="T9" s="18">
        <v>0</v>
      </c>
      <c r="U9" s="18">
        <v>182</v>
      </c>
      <c r="V9" s="18">
        <v>124</v>
      </c>
      <c r="W9" s="18">
        <v>5</v>
      </c>
      <c r="X9" s="18">
        <v>5</v>
      </c>
      <c r="Y9" s="44">
        <v>3.74</v>
      </c>
    </row>
    <row r="10" spans="1:25" ht="47.85" customHeight="1" x14ac:dyDescent="0.25">
      <c r="A10" s="16" t="s">
        <v>66</v>
      </c>
      <c r="B10" s="18">
        <f t="shared" si="0"/>
        <v>3481</v>
      </c>
      <c r="C10" s="19">
        <f t="shared" si="1"/>
        <v>2006</v>
      </c>
      <c r="D10" s="19">
        <f t="shared" si="2"/>
        <v>1475</v>
      </c>
      <c r="E10" s="18">
        <v>789</v>
      </c>
      <c r="F10" s="18">
        <v>637</v>
      </c>
      <c r="G10" s="18">
        <v>259</v>
      </c>
      <c r="H10" s="18">
        <v>218</v>
      </c>
      <c r="I10" s="18">
        <v>25</v>
      </c>
      <c r="J10" s="18">
        <v>14</v>
      </c>
      <c r="K10" s="18">
        <v>141</v>
      </c>
      <c r="L10" s="18">
        <v>54</v>
      </c>
      <c r="M10" s="18">
        <v>23</v>
      </c>
      <c r="N10" s="18">
        <v>8</v>
      </c>
      <c r="O10" s="18">
        <v>125</v>
      </c>
      <c r="P10" s="18">
        <v>109</v>
      </c>
      <c r="Q10" s="18">
        <v>408</v>
      </c>
      <c r="R10" s="18">
        <v>272</v>
      </c>
      <c r="S10" s="18">
        <v>5</v>
      </c>
      <c r="T10" s="18">
        <v>10</v>
      </c>
      <c r="U10" s="18">
        <v>220</v>
      </c>
      <c r="V10" s="18">
        <v>146</v>
      </c>
      <c r="W10" s="18">
        <v>11</v>
      </c>
      <c r="X10" s="18">
        <v>7</v>
      </c>
      <c r="Y10" s="44">
        <v>3.76</v>
      </c>
    </row>
    <row r="11" spans="1:25" ht="47.85" customHeight="1" x14ac:dyDescent="0.25">
      <c r="A11" s="16" t="s">
        <v>39</v>
      </c>
      <c r="B11" s="18">
        <f t="shared" si="0"/>
        <v>5685</v>
      </c>
      <c r="C11" s="19">
        <f t="shared" si="1"/>
        <v>3308</v>
      </c>
      <c r="D11" s="19">
        <f t="shared" si="2"/>
        <v>2377</v>
      </c>
      <c r="E11" s="23">
        <v>939</v>
      </c>
      <c r="F11" s="23">
        <v>774</v>
      </c>
      <c r="G11" s="23">
        <v>449</v>
      </c>
      <c r="H11" s="23">
        <v>382</v>
      </c>
      <c r="I11" s="23">
        <v>38</v>
      </c>
      <c r="J11" s="23">
        <v>20</v>
      </c>
      <c r="K11" s="23">
        <v>213</v>
      </c>
      <c r="L11" s="23">
        <v>96</v>
      </c>
      <c r="M11" s="23">
        <v>35</v>
      </c>
      <c r="N11" s="23">
        <v>15</v>
      </c>
      <c r="O11" s="23">
        <v>241</v>
      </c>
      <c r="P11" s="23">
        <v>205</v>
      </c>
      <c r="Q11" s="23">
        <v>1064</v>
      </c>
      <c r="R11" s="23">
        <v>654</v>
      </c>
      <c r="S11" s="23">
        <v>10</v>
      </c>
      <c r="T11" s="23">
        <v>15</v>
      </c>
      <c r="U11" s="23">
        <v>309</v>
      </c>
      <c r="V11" s="23">
        <v>205</v>
      </c>
      <c r="W11" s="23">
        <v>10</v>
      </c>
      <c r="X11" s="23">
        <v>11</v>
      </c>
      <c r="Y11" s="45">
        <v>3.77</v>
      </c>
    </row>
    <row r="12" spans="1:25" ht="47.85" customHeight="1" x14ac:dyDescent="0.25">
      <c r="A12" s="16" t="s">
        <v>40</v>
      </c>
      <c r="B12" s="18">
        <f t="shared" si="0"/>
        <v>6265</v>
      </c>
      <c r="C12" s="19">
        <f t="shared" si="1"/>
        <v>3619</v>
      </c>
      <c r="D12" s="19">
        <f t="shared" si="2"/>
        <v>2646</v>
      </c>
      <c r="E12" s="23">
        <v>991</v>
      </c>
      <c r="F12" s="23">
        <v>825</v>
      </c>
      <c r="G12" s="23">
        <v>529</v>
      </c>
      <c r="H12" s="23">
        <v>455</v>
      </c>
      <c r="I12" s="23">
        <v>40</v>
      </c>
      <c r="J12" s="23">
        <v>20</v>
      </c>
      <c r="K12" s="23">
        <v>216</v>
      </c>
      <c r="L12" s="23">
        <v>111</v>
      </c>
      <c r="M12" s="23">
        <v>39</v>
      </c>
      <c r="N12" s="23">
        <v>15</v>
      </c>
      <c r="O12" s="23">
        <v>259</v>
      </c>
      <c r="P12" s="23">
        <v>221</v>
      </c>
      <c r="Q12" s="23">
        <v>1161</v>
      </c>
      <c r="R12" s="23">
        <v>733</v>
      </c>
      <c r="S12" s="23">
        <v>12</v>
      </c>
      <c r="T12" s="23">
        <v>15</v>
      </c>
      <c r="U12" s="23">
        <v>360</v>
      </c>
      <c r="V12" s="23">
        <v>240</v>
      </c>
      <c r="W12" s="23">
        <v>12</v>
      </c>
      <c r="X12" s="23">
        <v>11</v>
      </c>
      <c r="Y12" s="45">
        <v>3.79</v>
      </c>
    </row>
    <row r="13" spans="1:25" ht="47.85" customHeight="1" x14ac:dyDescent="0.25">
      <c r="A13" s="16" t="s">
        <v>41</v>
      </c>
      <c r="B13" s="18">
        <v>6588</v>
      </c>
      <c r="C13" s="19">
        <v>3769</v>
      </c>
      <c r="D13" s="19">
        <v>2819</v>
      </c>
      <c r="E13" s="19">
        <v>1049</v>
      </c>
      <c r="F13" s="19">
        <v>883</v>
      </c>
      <c r="G13" s="19">
        <v>555</v>
      </c>
      <c r="H13" s="19">
        <v>484</v>
      </c>
      <c r="I13" s="19">
        <v>42</v>
      </c>
      <c r="J13" s="19">
        <v>20</v>
      </c>
      <c r="K13" s="19">
        <v>210</v>
      </c>
      <c r="L13" s="19">
        <v>114</v>
      </c>
      <c r="M13" s="19">
        <v>44</v>
      </c>
      <c r="N13" s="19">
        <v>17</v>
      </c>
      <c r="O13" s="19">
        <v>253</v>
      </c>
      <c r="P13" s="19">
        <v>238</v>
      </c>
      <c r="Q13" s="19">
        <v>1211</v>
      </c>
      <c r="R13" s="19">
        <v>770</v>
      </c>
      <c r="S13" s="19">
        <v>12</v>
      </c>
      <c r="T13" s="19">
        <v>15</v>
      </c>
      <c r="U13" s="19">
        <v>382</v>
      </c>
      <c r="V13" s="19">
        <v>265</v>
      </c>
      <c r="W13" s="19">
        <v>11</v>
      </c>
      <c r="X13" s="19">
        <v>13</v>
      </c>
      <c r="Y13" s="46">
        <v>3.81</v>
      </c>
    </row>
    <row r="14" spans="1:25" ht="47.85" customHeight="1" x14ac:dyDescent="0.25">
      <c r="A14" s="16" t="s">
        <v>42</v>
      </c>
      <c r="B14" s="18">
        <v>6858</v>
      </c>
      <c r="C14" s="19">
        <v>3894</v>
      </c>
      <c r="D14" s="19">
        <v>2964</v>
      </c>
      <c r="E14" s="19">
        <v>1111</v>
      </c>
      <c r="F14" s="19">
        <v>948</v>
      </c>
      <c r="G14" s="19">
        <v>589</v>
      </c>
      <c r="H14" s="19">
        <v>499</v>
      </c>
      <c r="I14" s="19">
        <v>47</v>
      </c>
      <c r="J14" s="19">
        <v>22</v>
      </c>
      <c r="K14" s="19">
        <v>216</v>
      </c>
      <c r="L14" s="19">
        <v>122</v>
      </c>
      <c r="M14" s="19">
        <v>39</v>
      </c>
      <c r="N14" s="19">
        <v>22</v>
      </c>
      <c r="O14" s="19">
        <v>251</v>
      </c>
      <c r="P14" s="19">
        <v>253</v>
      </c>
      <c r="Q14" s="19">
        <v>1229</v>
      </c>
      <c r="R14" s="19">
        <v>786</v>
      </c>
      <c r="S14" s="19">
        <v>15</v>
      </c>
      <c r="T14" s="19">
        <v>15</v>
      </c>
      <c r="U14" s="19">
        <v>386</v>
      </c>
      <c r="V14" s="19">
        <v>284</v>
      </c>
      <c r="W14" s="19">
        <v>11</v>
      </c>
      <c r="X14" s="19">
        <v>13</v>
      </c>
      <c r="Y14" s="46">
        <v>3.92</v>
      </c>
    </row>
    <row r="15" spans="1:25" ht="47.85" customHeight="1" x14ac:dyDescent="0.25">
      <c r="A15" s="16" t="s">
        <v>43</v>
      </c>
      <c r="B15" s="19">
        <v>6965</v>
      </c>
      <c r="C15" s="19">
        <v>3943</v>
      </c>
      <c r="D15" s="19">
        <v>3022</v>
      </c>
      <c r="E15" s="19">
        <v>1146</v>
      </c>
      <c r="F15" s="19">
        <v>987</v>
      </c>
      <c r="G15" s="19">
        <v>592</v>
      </c>
      <c r="H15" s="19">
        <v>505</v>
      </c>
      <c r="I15" s="19">
        <v>48</v>
      </c>
      <c r="J15" s="19">
        <v>22</v>
      </c>
      <c r="K15" s="19">
        <v>227</v>
      </c>
      <c r="L15" s="19">
        <v>131</v>
      </c>
      <c r="M15" s="19">
        <v>40</v>
      </c>
      <c r="N15" s="19">
        <v>22</v>
      </c>
      <c r="O15" s="19">
        <v>254</v>
      </c>
      <c r="P15" s="19">
        <v>254</v>
      </c>
      <c r="Q15" s="19">
        <v>1222</v>
      </c>
      <c r="R15" s="19">
        <v>791</v>
      </c>
      <c r="S15" s="19">
        <v>15</v>
      </c>
      <c r="T15" s="19">
        <v>14</v>
      </c>
      <c r="U15" s="19">
        <v>389</v>
      </c>
      <c r="V15" s="19">
        <v>282</v>
      </c>
      <c r="W15" s="19">
        <v>10</v>
      </c>
      <c r="X15" s="19">
        <v>14</v>
      </c>
      <c r="Y15" s="46">
        <v>3.9404380024553478</v>
      </c>
    </row>
    <row r="16" spans="1:25" ht="47.85" customHeight="1" thickBot="1" x14ac:dyDescent="0.3">
      <c r="A16" s="49" t="s">
        <v>46</v>
      </c>
      <c r="B16" s="30">
        <v>7035</v>
      </c>
      <c r="C16" s="30">
        <v>3974</v>
      </c>
      <c r="D16" s="30">
        <v>3061</v>
      </c>
      <c r="E16" s="32">
        <v>1164</v>
      </c>
      <c r="F16" s="32">
        <v>997</v>
      </c>
      <c r="G16" s="32">
        <v>591</v>
      </c>
      <c r="H16" s="32">
        <v>523</v>
      </c>
      <c r="I16" s="32">
        <v>58</v>
      </c>
      <c r="J16" s="32">
        <v>20</v>
      </c>
      <c r="K16" s="32">
        <v>236</v>
      </c>
      <c r="L16" s="32">
        <v>139</v>
      </c>
      <c r="M16" s="32">
        <v>43</v>
      </c>
      <c r="N16" s="32">
        <v>21</v>
      </c>
      <c r="O16" s="32">
        <v>264</v>
      </c>
      <c r="P16" s="32">
        <v>252</v>
      </c>
      <c r="Q16" s="32">
        <v>1210</v>
      </c>
      <c r="R16" s="32">
        <v>781</v>
      </c>
      <c r="S16" s="32">
        <v>16</v>
      </c>
      <c r="T16" s="32">
        <v>14</v>
      </c>
      <c r="U16" s="32">
        <v>372</v>
      </c>
      <c r="V16" s="32">
        <v>290</v>
      </c>
      <c r="W16" s="32">
        <v>20</v>
      </c>
      <c r="X16" s="32">
        <v>24</v>
      </c>
      <c r="Y16" s="47">
        <v>4</v>
      </c>
    </row>
  </sheetData>
  <mergeCells count="37">
    <mergeCell ref="Q1:R1"/>
    <mergeCell ref="S1:T1"/>
    <mergeCell ref="U1:V1"/>
    <mergeCell ref="X1:Y1"/>
    <mergeCell ref="A2:L2"/>
    <mergeCell ref="M2:Y2"/>
    <mergeCell ref="E1:F1"/>
    <mergeCell ref="G1:H1"/>
    <mergeCell ref="I1:J1"/>
    <mergeCell ref="K1:L1"/>
    <mergeCell ref="M1:N1"/>
    <mergeCell ref="O1:P1"/>
    <mergeCell ref="Q3:R3"/>
    <mergeCell ref="S3:T3"/>
    <mergeCell ref="U3:V3"/>
    <mergeCell ref="X3:Y3"/>
    <mergeCell ref="A4:A6"/>
    <mergeCell ref="B4:L4"/>
    <mergeCell ref="M4:X4"/>
    <mergeCell ref="Y4:Y6"/>
    <mergeCell ref="B5:D5"/>
    <mergeCell ref="E5:F5"/>
    <mergeCell ref="E3:F3"/>
    <mergeCell ref="G3:H3"/>
    <mergeCell ref="I3:J3"/>
    <mergeCell ref="K3:L3"/>
    <mergeCell ref="M3:N3"/>
    <mergeCell ref="O3:P3"/>
    <mergeCell ref="S5:T5"/>
    <mergeCell ref="U5:V5"/>
    <mergeCell ref="W5:X5"/>
    <mergeCell ref="G5:H5"/>
    <mergeCell ref="I5:J5"/>
    <mergeCell ref="K5:L5"/>
    <mergeCell ref="M5:N5"/>
    <mergeCell ref="O5:P5"/>
    <mergeCell ref="Q5:R5"/>
  </mergeCells>
  <phoneticPr fontId="2" type="noConversion"/>
  <pageMargins left="0.7" right="0.7" top="0.75" bottom="0.75" header="0.3" footer="0.3"/>
  <pageSetup paperSize="9" orientation="portrait" r:id="rId1"/>
  <colBreaks count="1" manualBreakCount="1">
    <brk id="12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DF3DF4-30A6-4F13-9DCE-80779DFC5B8C}">
  <dimension ref="A1"/>
  <sheetViews>
    <sheetView workbookViewId="0">
      <selection activeCell="H33" sqref="H33"/>
    </sheetView>
  </sheetViews>
  <sheetFormatPr defaultRowHeight="16.5" x14ac:dyDescent="0.2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具名範圍</vt:lpstr>
      </vt:variant>
      <vt:variant>
        <vt:i4>1</vt:i4>
      </vt:variant>
    </vt:vector>
  </HeadingPairs>
  <TitlesOfParts>
    <vt:vector size="5" baseType="lpstr">
      <vt:lpstr>捌、社會福利</vt:lpstr>
      <vt:lpstr>8-1.身心障礙人口數</vt:lpstr>
      <vt:lpstr>8-1.身心障礙人口數 (2)</vt:lpstr>
      <vt:lpstr>空白-86</vt:lpstr>
      <vt:lpstr>'8-1.身心障礙人口數 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楊于瑩</dc:creator>
  <cp:lastModifiedBy>楊于瑩</cp:lastModifiedBy>
  <cp:lastPrinted>2023-09-25T10:51:46Z</cp:lastPrinted>
  <dcterms:created xsi:type="dcterms:W3CDTF">2023-09-21T04:04:24Z</dcterms:created>
  <dcterms:modified xsi:type="dcterms:W3CDTF">2023-09-25T10:52:12Z</dcterms:modified>
</cp:coreProperties>
</file>