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對民間團體補〈捐〉助明細表" sheetId="1" r:id="rId1"/>
    <sheet name="範例" sheetId="2" r:id="rId2"/>
  </sheets>
  <externalReferences>
    <externalReference r:id="rId5"/>
  </externalReferences>
  <definedNames>
    <definedName name="_xlnm.Print_Area" localSheetId="0">'對民間團體補〈捐〉助明細表'!$A$1:$J$80</definedName>
    <definedName name="_xlnm.Print_Area" localSheetId="1">'範例'!$A$1:$I$20</definedName>
    <definedName name="_xlnm.Print_Titles" localSheetId="0">'對民間團體補〈捐〉助明細表'!$1:$6</definedName>
    <definedName name="_xlnm.Print_Titles" localSheetId="1">'範例'!$1:$6</definedName>
  </definedNames>
  <calcPr fullCalcOnLoad="1"/>
</workbook>
</file>

<file path=xl/comments2.xml><?xml version="1.0" encoding="utf-8"?>
<comments xmlns="http://schemas.openxmlformats.org/spreadsheetml/2006/main">
  <authors>
    <author>楊貽茹</author>
  </authors>
  <commentList>
    <comment ref="H5" authorId="0">
      <text>
        <r>
          <rPr>
            <b/>
            <sz val="10"/>
            <rFont val="細明體"/>
            <family val="3"/>
          </rPr>
          <t>依「桃園市政府各機關對民間團體與個人補捐助經費及管考作業規範」第三點之</t>
        </r>
        <r>
          <rPr>
            <b/>
            <sz val="10"/>
            <rFont val="Tahoma"/>
            <family val="2"/>
          </rPr>
          <t>(</t>
        </r>
        <r>
          <rPr>
            <b/>
            <sz val="10"/>
            <rFont val="細明體"/>
            <family val="3"/>
          </rPr>
          <t>四</t>
        </r>
        <r>
          <rPr>
            <b/>
            <sz val="10"/>
            <rFont val="Tahoma"/>
            <family val="2"/>
          </rPr>
          <t>)</t>
        </r>
        <r>
          <rPr>
            <b/>
            <sz val="10"/>
            <rFont val="細明體"/>
            <family val="3"/>
          </rPr>
          <t>認定。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11"/>
            <rFont val="細明體"/>
            <family val="3"/>
          </rPr>
          <t>不出現受款人人名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<sst xmlns="http://schemas.openxmlformats.org/spreadsheetml/2006/main" count="385" uniqueCount="163">
  <si>
    <t>有無涉及財物或勞務採購</t>
  </si>
  <si>
    <t>是</t>
  </si>
  <si>
    <t>否</t>
  </si>
  <si>
    <t>單位：千元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</si>
  <si>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</si>
  <si>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</si>
  <si>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</si>
  <si>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</si>
  <si>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t>合              計</t>
  </si>
  <si>
    <r>
      <t>補 助 對 象</t>
    </r>
  </si>
  <si>
    <t>累計撥付金額</t>
  </si>
  <si>
    <r>
      <t>主辦會計</t>
    </r>
    <r>
      <rPr>
        <sz val="12"/>
        <rFont val="新細明體"/>
        <family val="1"/>
      </rPr>
      <t>：</t>
    </r>
  </si>
  <si>
    <t>承辦人員：</t>
  </si>
  <si>
    <t>機關首長：</t>
  </si>
  <si>
    <t>機關名稱：</t>
  </si>
  <si>
    <t>單位主管：</t>
  </si>
  <si>
    <t>是否為除外規定之民間團體</t>
  </si>
  <si>
    <t>備 註：</t>
  </si>
  <si>
    <t>2.工作計畫科目名稱，單位預算請以「業務計畫-工作計畫」表達，如「一般行政-行政管理」；附屬單位預算請以「基金名稱-業務計畫」表達，</t>
  </si>
  <si>
    <t xml:space="preserve">  如「桃園市公益彩券盈餘分配基金-社政業務」。</t>
  </si>
  <si>
    <t>4.是否為除外規定之民間團體請依「桃園市政府各機關對民間團體與個人補捐助經費及管考作業規範」第三點之(四)認定。</t>
  </si>
  <si>
    <t>3.補助事項或用途請不要查填音響設備、電腦、辦公桌等補助購買項目，應查填補助事由、用途。</t>
  </si>
  <si>
    <t>(本表為全年度累計報表)</t>
  </si>
  <si>
    <t>V</t>
  </si>
  <si>
    <t>無</t>
  </si>
  <si>
    <t>無</t>
  </si>
  <si>
    <t>新聞處</t>
  </si>
  <si>
    <r>
      <t>桃園市百合扶輪社</t>
    </r>
    <r>
      <rPr>
        <strike/>
        <sz val="12"/>
        <color indexed="10"/>
        <rFont val="標楷體"/>
        <family val="4"/>
      </rPr>
      <t>-王大明</t>
    </r>
  </si>
  <si>
    <t>桃園市媒體記者協會</t>
  </si>
  <si>
    <t>大溪區特定漁業產銷班第一班</t>
  </si>
  <si>
    <t>有</t>
  </si>
  <si>
    <t>○○○○○</t>
  </si>
  <si>
    <t>體育業務-體育推展工作</t>
  </si>
  <si>
    <t>一般行政-行政管理</t>
  </si>
  <si>
    <t>新聞業務-新聞工作</t>
  </si>
  <si>
    <t>工務業務-農經工作</t>
  </si>
  <si>
    <t>機關名稱：桃園市政府XX局</t>
  </si>
  <si>
    <t>補助辦理「九一記者節慶祝活動」</t>
  </si>
  <si>
    <r>
      <t>桃園極限第二屆石門越野競走活動</t>
    </r>
    <r>
      <rPr>
        <sz val="12"/>
        <color indexed="10"/>
        <rFont val="標楷體"/>
        <family val="4"/>
      </rPr>
      <t>(墊付轉正)</t>
    </r>
  </si>
  <si>
    <t>桃園市體育會極限運動委員會</t>
  </si>
  <si>
    <t>環境保護業務-環境衛生工作</t>
  </si>
  <si>
    <t>補助本市社區、社團及各里資源回收站形象改造工作經費</t>
  </si>
  <si>
    <t>八德區茄苳里環保志工小隊</t>
  </si>
  <si>
    <t>辦理桃園市桃園區同德國小法治教育種子教師培訓活動</t>
  </si>
  <si>
    <t>1.查填範圍：</t>
  </si>
  <si>
    <t xml:space="preserve">  </t>
  </si>
  <si>
    <t>5.紙本(若無，亦需填具"無")請核章依預算別分別送到主計處預算科(單位預算)及基金科(附屬單位預算)，電子檔並請E-mail到本府主計處各機關承辦窗口。</t>
  </si>
  <si>
    <r>
      <t xml:space="preserve">     </t>
    </r>
    <r>
      <rPr>
        <b/>
        <u val="single"/>
        <sz val="12"/>
        <color indexed="10"/>
        <rFont val="標楷體"/>
        <family val="4"/>
      </rPr>
      <t>地方政府歲計會計資訊管理系統(CBA)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。(路徑:普通會計系統(29條後)&gt; &gt; 會計月報 &gt; &gt; 管理性報表 &gt; &gt; 管理性_對民間團體補(捐)助經費</t>
    </r>
  </si>
  <si>
    <t xml:space="preserve">     明細表)(勾選:含歲出保留)</t>
  </si>
  <si>
    <t>至112年12月止</t>
  </si>
  <si>
    <t>桃園市政府112年度對民間團體補(捐)助經費明細表</t>
  </si>
  <si>
    <r>
      <t xml:space="preserve">  (1)單位預算:各機關112年度「獎補助費-對國內團體之捐助-對團體捐助、對企業捐助」之實現數(含以前年度轉入數之執行數)，</t>
    </r>
    <r>
      <rPr>
        <b/>
        <sz val="12"/>
        <color indexed="10"/>
        <rFont val="標楷體"/>
        <family val="4"/>
      </rPr>
      <t>合計數原則應與</t>
    </r>
  </si>
  <si>
    <r>
      <t xml:space="preserve">  (2)附屬單位預算:各基金依112年度附屬單位預算書內容編有「捐助國內團體」者，</t>
    </r>
    <r>
      <rPr>
        <b/>
        <sz val="12"/>
        <color indexed="10"/>
        <rFont val="標楷體"/>
        <family val="4"/>
      </rPr>
      <t>合計數原則應與</t>
    </r>
    <r>
      <rPr>
        <b/>
        <u val="single"/>
        <sz val="12"/>
        <color indexed="10"/>
        <rFont val="標楷體"/>
        <family val="4"/>
      </rPr>
      <t>會計月報及決算數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</t>
    </r>
  </si>
  <si>
    <t>○○局</t>
  </si>
  <si>
    <r>
      <t>石門水庫回饋區漁業產銷班漁業生產資材補助計畫補助款</t>
    </r>
    <r>
      <rPr>
        <sz val="12"/>
        <color indexed="10"/>
        <rFont val="標楷體"/>
        <family val="4"/>
      </rPr>
      <t>(石門水庫回饋金)</t>
    </r>
  </si>
  <si>
    <t>○○區公所</t>
  </si>
  <si>
    <t>交通業務-交通管理工作</t>
  </si>
  <si>
    <t>交通部公路總局補助辦理新闢路線210養量費用計畫</t>
  </si>
  <si>
    <t>統聯客運</t>
  </si>
  <si>
    <t>○○局</t>
  </si>
  <si>
    <t>V</t>
  </si>
  <si>
    <t>一般行政-行政管理</t>
  </si>
  <si>
    <r>
      <rPr>
        <strike/>
        <sz val="12"/>
        <color indexed="10"/>
        <rFont val="標楷體"/>
        <family val="4"/>
      </rPr>
      <t>補助桃園市○○○協會</t>
    </r>
    <r>
      <rPr>
        <sz val="12"/>
        <rFont val="標楷體"/>
        <family val="4"/>
      </rPr>
      <t>辦理全民抗疫防災保身活動</t>
    </r>
  </si>
  <si>
    <t>桃園市○○○協會</t>
  </si>
  <si>
    <t>支花樣彩色飛揚活動費用</t>
  </si>
  <si>
    <t>支全民舞動活動費用</t>
  </si>
  <si>
    <t>支桃園市楊梅區112年度理事長盃槌球邀請賽及節約能源用電與用油宣導活動費用</t>
  </si>
  <si>
    <t>支客庄歌舞飄飄飛揚活動費用</t>
  </si>
  <si>
    <t>支舞動健康樂活人生系列活動經費</t>
  </si>
  <si>
    <t>支2023擁抱幸福健康齊步走活動費用</t>
  </si>
  <si>
    <t>支幸福高榮-健走樂活人生活動費用</t>
  </si>
  <si>
    <t>支112年爺奶動競-社區康福活動費用</t>
  </si>
  <si>
    <t>支112年桃園市楊梅區健身盃槌球錦標賽活動費用</t>
  </si>
  <si>
    <t>支112年度2023擁抱大自然健康齊步走活動費用</t>
  </si>
  <si>
    <t>支2023銀髮族疊杯學習體驗營費用</t>
  </si>
  <si>
    <t>支重陽樂活人生健走活動費用</t>
  </si>
  <si>
    <t>支動動手動動腦-失能遠離我之造型氣球班活動費用</t>
  </si>
  <si>
    <t>支友善社區運動生活化樂齡健走活動費用</t>
  </si>
  <si>
    <t>支112年度楊梅區網球推廣活動費用</t>
  </si>
  <si>
    <t>支樂來越有趣-律動敲擊樂活動費用</t>
  </si>
  <si>
    <t>支2023歡樂活力健康舞蹈活動費用</t>
  </si>
  <si>
    <t>晨光藝術歌謠團</t>
  </si>
  <si>
    <t>桃園市楊梅區舞動協會</t>
  </si>
  <si>
    <t>愛與祥和歌舞藝術團</t>
  </si>
  <si>
    <t>桃園市楊梅區長青槌球協進會</t>
  </si>
  <si>
    <t>桃園市楊梅區健身槌球促進會</t>
  </si>
  <si>
    <t>桃園市楊梅區員本社區發展協會</t>
  </si>
  <si>
    <t>桃園市楊梅區高榮社區發展協會</t>
  </si>
  <si>
    <t>桃園市楊梅區四維社區發展協會</t>
  </si>
  <si>
    <t>桃園市楊梅區上湖社區發展協會</t>
  </si>
  <si>
    <t>桃園市楊梅區大合社區發展協會</t>
  </si>
  <si>
    <t>桃園市楊梅區水美社區發展協會</t>
  </si>
  <si>
    <t>桃園市楊梅區上田社區發展協會</t>
  </si>
  <si>
    <t>桃園市楊梅網球協會</t>
  </si>
  <si>
    <t>桃園市楊梅大平友善照護協會</t>
  </si>
  <si>
    <t>桃園市楊梅區運動舞蹈協會</t>
  </si>
  <si>
    <t>支楊梅區水美里守望相助隊運作經費</t>
  </si>
  <si>
    <t>支楊梅區永康新城守望相助隊運作經費</t>
  </si>
  <si>
    <t>支楊梅區大合社區守望相助隊運作經費</t>
  </si>
  <si>
    <t>支楊梅區瑞塘里守望相助隊運作經費</t>
  </si>
  <si>
    <t>支楊梅區員本里守望相助隊運作經費</t>
  </si>
  <si>
    <t>支楊梅區高榮里守望相助隊運作經費</t>
  </si>
  <si>
    <t>支楊梅區瑞坪里守望相助隊運作經費</t>
  </si>
  <si>
    <t>支楊梅區東流里守望相助隊運作經費</t>
  </si>
  <si>
    <t>支楊梅區頭湖里守望相助隊運作經費</t>
  </si>
  <si>
    <t>桃園市楊梅區水美里守望相助隊</t>
  </si>
  <si>
    <t>桃園市楊梅區永康新城守望相助隊</t>
  </si>
  <si>
    <t>桃園市楊梅區大合社區守望相助隊</t>
  </si>
  <si>
    <t>桃園市楊梅區瑞塘里守望相助隊</t>
  </si>
  <si>
    <t>桃園市楊梅區員本里守望相助隊</t>
  </si>
  <si>
    <t>桃園市楊梅區高榮里守望相助隊</t>
  </si>
  <si>
    <t>桃園市楊梅區仁美里守望相助隊</t>
  </si>
  <si>
    <t>桃園市楊梅區富豐里守望相助隊</t>
  </si>
  <si>
    <t>桃園市楊梅區瑞坪里守望相助隊</t>
  </si>
  <si>
    <t>桃園市楊梅區東流里守望相助隊</t>
  </si>
  <si>
    <t>桃園市楊梅區永寧里守望相助隊</t>
  </si>
  <si>
    <t>桃園市楊梅區雙榮里守望相助隊</t>
  </si>
  <si>
    <t>桃園市楊梅區頭湖里守望相助隊</t>
  </si>
  <si>
    <t>楊梅區公所</t>
  </si>
  <si>
    <t>2023金兔迎春
書畫揮毫送春聯</t>
  </si>
  <si>
    <t>哈客活力飛揚</t>
  </si>
  <si>
    <t>福兔迎春藝文音樂會</t>
  </si>
  <si>
    <r>
      <t>長弓藝文劇團歌謠舞蹈表演、創意刀工拼盤</t>
    </r>
    <r>
      <rPr>
        <sz val="12"/>
        <color indexed="8"/>
        <rFont val="Microsoft JhengHei UI"/>
        <family val="2"/>
      </rPr>
      <t>DIY</t>
    </r>
  </si>
  <si>
    <r>
      <t>愛在楊梅</t>
    </r>
    <r>
      <rPr>
        <sz val="12"/>
        <color indexed="8"/>
        <rFont val="新細明體"/>
        <family val="1"/>
      </rPr>
      <t>·</t>
    </r>
    <r>
      <rPr>
        <sz val="12"/>
        <color indexed="8"/>
        <rFont val="標楷體"/>
        <family val="4"/>
      </rPr>
      <t>玩具分享兒童節藝術公益活動</t>
    </r>
  </si>
  <si>
    <t>溫馨五月感恩音樂會</t>
  </si>
  <si>
    <t>五穀豐登-神農帝廟巡禮課程暨愛與關懷才藝表演</t>
  </si>
  <si>
    <t>由客啟程讓藝傳承成果展演</t>
  </si>
  <si>
    <t>小提琴遇上打擊樂</t>
  </si>
  <si>
    <t>樂而忘憂演唱成果發表會</t>
  </si>
  <si>
    <r>
      <t>經典客家傳藝-</t>
    </r>
    <r>
      <rPr>
        <sz val="12"/>
        <color indexed="8"/>
        <rFont val="標楷體"/>
        <family val="4"/>
      </rPr>
      <t>客藝同樂</t>
    </r>
  </si>
  <si>
    <t>桃園市藝術交流協會</t>
  </si>
  <si>
    <t>晨光藝術歌謠團</t>
  </si>
  <si>
    <t>弦音文化藝術團</t>
  </si>
  <si>
    <t>楊梅區長弓藝文劇團</t>
  </si>
  <si>
    <t>桃園市桃源藝文
發展協會</t>
  </si>
  <si>
    <t>桃園市客家文化歌謠協會</t>
  </si>
  <si>
    <t>桃園市楊梅區員本社區發展協會</t>
  </si>
  <si>
    <t>桃園市客家歌謠推廣協會</t>
  </si>
  <si>
    <t>桃園市李芬音樂協會</t>
  </si>
  <si>
    <t>桃園市客家音樂發展學會</t>
  </si>
  <si>
    <t>桃園市楊梅區
上湖社區發展協會</t>
  </si>
  <si>
    <t>112年度慶祝母親節暨社會福利政策與防疫宣導活動</t>
  </si>
  <si>
    <t>愛的袖套DIY與家庭暴力防治宣導活動</t>
  </si>
  <si>
    <t>績優社區觀摩暨防疫政策宣導活動</t>
  </si>
  <si>
    <t>112年媽咪我愛您暨婦女福利與防疫宣導活動</t>
  </si>
  <si>
    <t>112年度『粽橫四海之愛心關懷』暨多元文化與防疫宣導活動</t>
  </si>
  <si>
    <t>粽愛傳情送幸福與社會福利政策暨防疫宣導活動</t>
  </si>
  <si>
    <t>2023端午安康及老人社會福利政策與防疫宣導活動</t>
  </si>
  <si>
    <t>桃園市楊梅區上湖社區發展協會</t>
  </si>
  <si>
    <t>桃園市楊梅區大東社區發展協會</t>
  </si>
  <si>
    <t>桃園市楊梅區四維社區發展協會</t>
  </si>
  <si>
    <t>桃園市楊梅區三湖社區發展協會</t>
  </si>
  <si>
    <t>區政業務-區政工作</t>
  </si>
  <si>
    <t>人文業務-人文工作</t>
  </si>
  <si>
    <t>社政業務-社會工作</t>
  </si>
  <si>
    <t>楊梅區公所</t>
  </si>
  <si>
    <t>支楊梅區仁美里守望相助隊運作經費</t>
  </si>
  <si>
    <t>支楊梅區富豐里守望相助隊運作經費</t>
  </si>
  <si>
    <t>支楊梅區永寧里守望相助隊運作經費</t>
  </si>
  <si>
    <t>支楊梅區雙榮里守望相助隊運作經費</t>
  </si>
  <si>
    <t>支大同里守望相助隊運作經費</t>
  </si>
  <si>
    <t>桃園市楊梅區大同里守望相助隊</t>
  </si>
  <si>
    <t>桃園市楊梅區舞動協會謝玉金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</si>
</sst>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[$-404]e/m/d;@"/>
    <numFmt numFmtId="184" formatCode="0.0%"/>
    <numFmt numFmtId="185" formatCode="#,##0_ ;[Red]\-#,##0\ "/>
    <numFmt numFmtId="186" formatCode="00"/>
  </numFmts>
  <fonts count="73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b/>
      <u val="single"/>
      <sz val="18"/>
      <name val="標楷體"/>
      <family val="4"/>
    </font>
    <font>
      <strike/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9"/>
      <name val="Tahoma"/>
      <family val="2"/>
    </font>
    <font>
      <b/>
      <sz val="10"/>
      <name val="細明體"/>
      <family val="3"/>
    </font>
    <font>
      <b/>
      <sz val="10"/>
      <name val="Tahoma"/>
      <family val="2"/>
    </font>
    <font>
      <b/>
      <sz val="11"/>
      <name val="細明體"/>
      <family val="3"/>
    </font>
    <font>
      <b/>
      <u val="single"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Microsoft JhengHei UI"/>
      <family val="2"/>
    </font>
    <font>
      <sz val="12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0"/>
      <name val="標楷體"/>
      <family val="4"/>
    </font>
    <font>
      <sz val="14"/>
      <color indexed="10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b/>
      <sz val="18"/>
      <color indexed="10"/>
      <name val="標楷體"/>
      <family val="4"/>
    </font>
    <font>
      <b/>
      <sz val="11"/>
      <color indexed="10"/>
      <name val="標楷體"/>
      <family val="4"/>
    </font>
    <font>
      <b/>
      <sz val="11"/>
      <color indexed="8"/>
      <name val="標楷體"/>
      <family val="4"/>
    </font>
    <font>
      <u val="single"/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rgb="FFFF0000"/>
      <name val="標楷體"/>
      <family val="4"/>
    </font>
    <font>
      <sz val="12"/>
      <color rgb="FFFF0000"/>
      <name val="標楷體"/>
      <family val="4"/>
    </font>
    <font>
      <sz val="14"/>
      <color rgb="FFFF0000"/>
      <name val="標楷體"/>
      <family val="4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11"/>
      <color theme="1"/>
      <name val="標楷體"/>
      <family val="4"/>
    </font>
    <font>
      <sz val="11"/>
      <color rgb="FF000000"/>
      <name val="標楷體"/>
      <family val="4"/>
    </font>
    <font>
      <sz val="11"/>
      <color rgb="FFFF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0" borderId="0">
      <alignment vertical="center"/>
      <protection/>
    </xf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1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65" fillId="0" borderId="11" xfId="0" applyNumberFormat="1" applyFont="1" applyBorder="1" applyAlignment="1">
      <alignment horizontal="right" vertical="center" wrapText="1"/>
    </xf>
    <xf numFmtId="180" fontId="5" fillId="0" borderId="11" xfId="34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186" fontId="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86" fontId="65" fillId="0" borderId="10" xfId="0" applyNumberFormat="1" applyFont="1" applyBorder="1" applyAlignment="1">
      <alignment horizontal="left" vertical="top" wrapText="1"/>
    </xf>
    <xf numFmtId="49" fontId="65" fillId="0" borderId="10" xfId="0" applyNumberFormat="1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center" wrapText="1"/>
    </xf>
    <xf numFmtId="180" fontId="65" fillId="0" borderId="11" xfId="34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 indent="1"/>
    </xf>
    <xf numFmtId="0" fontId="5" fillId="0" borderId="17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2 2" xfId="36"/>
    <cellStyle name="千分位 3" xfId="37"/>
    <cellStyle name="千分位 3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5</xdr:row>
      <xdr:rowOff>209550</xdr:rowOff>
    </xdr:from>
    <xdr:ext cx="180975" cy="266700"/>
    <xdr:sp fLocksText="0">
      <xdr:nvSpPr>
        <xdr:cNvPr id="1" name="文字方塊 1"/>
        <xdr:cNvSpPr txBox="1">
          <a:spLocks noChangeArrowheads="1"/>
        </xdr:cNvSpPr>
      </xdr:nvSpPr>
      <xdr:spPr>
        <a:xfrm>
          <a:off x="4962525" y="197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171450</xdr:colOff>
      <xdr:row>0</xdr:row>
      <xdr:rowOff>142875</xdr:rowOff>
    </xdr:from>
    <xdr:to>
      <xdr:col>1</xdr:col>
      <xdr:colOff>19050</xdr:colOff>
      <xdr:row>1</xdr:row>
      <xdr:rowOff>276225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171450" y="142875"/>
          <a:ext cx="1238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填表範例</a:t>
          </a:r>
          <a:r>
            <a:rPr lang="en-US" cap="none" sz="18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:</a:t>
          </a:r>
        </a:p>
      </xdr:txBody>
    </xdr:sp>
    <xdr:clientData/>
  </xdr:twoCellAnchor>
  <xdr:twoCellAnchor>
    <xdr:from>
      <xdr:col>1</xdr:col>
      <xdr:colOff>2162175</xdr:colOff>
      <xdr:row>6</xdr:row>
      <xdr:rowOff>0</xdr:rowOff>
    </xdr:from>
    <xdr:to>
      <xdr:col>3</xdr:col>
      <xdr:colOff>190500</xdr:colOff>
      <xdr:row>6</xdr:row>
      <xdr:rowOff>638175</xdr:rowOff>
    </xdr:to>
    <xdr:sp>
      <xdr:nvSpPr>
        <xdr:cNvPr id="3" name="橢圓 3"/>
        <xdr:cNvSpPr>
          <a:spLocks/>
        </xdr:cNvSpPr>
      </xdr:nvSpPr>
      <xdr:spPr>
        <a:xfrm>
          <a:off x="3552825" y="2038350"/>
          <a:ext cx="1343025" cy="638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495300</xdr:rowOff>
    </xdr:from>
    <xdr:to>
      <xdr:col>0</xdr:col>
      <xdr:colOff>1362075</xdr:colOff>
      <xdr:row>6</xdr:row>
      <xdr:rowOff>304800</xdr:rowOff>
    </xdr:to>
    <xdr:sp>
      <xdr:nvSpPr>
        <xdr:cNvPr id="4" name="語音泡泡: 橢圓形 5"/>
        <xdr:cNvSpPr>
          <a:spLocks/>
        </xdr:cNvSpPr>
      </xdr:nvSpPr>
      <xdr:spPr>
        <a:xfrm>
          <a:off x="142875" y="1609725"/>
          <a:ext cx="1219200" cy="733425"/>
        </a:xfrm>
        <a:prstGeom prst="wedgeEllipseCallout">
          <a:avLst>
            <a:gd name="adj1" fmla="val -28421"/>
            <a:gd name="adj2" fmla="val 5585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業務計畫</a:t>
          </a:r>
          <a:r>
            <a:rPr lang="en-US" cap="none" sz="1100" b="1" i="0" u="none" baseline="0">
              <a:solidFill>
                <a:srgbClr val="FF0000"/>
              </a:solidFill>
            </a:rPr>
            <a:t>+</a:t>
          </a:r>
          <a:r>
            <a:rPr lang="en-US" cap="none" sz="1100" b="1" i="0" u="none" baseline="0">
              <a:solidFill>
                <a:srgbClr val="FF0000"/>
              </a:solidFill>
            </a:rPr>
            <a:t>工作計畫</a:t>
          </a:r>
        </a:p>
      </xdr:txBody>
    </xdr:sp>
    <xdr:clientData/>
  </xdr:twoCellAnchor>
  <xdr:twoCellAnchor>
    <xdr:from>
      <xdr:col>1</xdr:col>
      <xdr:colOff>1400175</xdr:colOff>
      <xdr:row>15</xdr:row>
      <xdr:rowOff>47625</xdr:rowOff>
    </xdr:from>
    <xdr:to>
      <xdr:col>2</xdr:col>
      <xdr:colOff>990600</xdr:colOff>
      <xdr:row>18</xdr:row>
      <xdr:rowOff>114300</xdr:rowOff>
    </xdr:to>
    <xdr:sp>
      <xdr:nvSpPr>
        <xdr:cNvPr id="5" name="語音泡泡: 圓角矩形 2"/>
        <xdr:cNvSpPr>
          <a:spLocks/>
        </xdr:cNvSpPr>
      </xdr:nvSpPr>
      <xdr:spPr>
        <a:xfrm>
          <a:off x="2790825" y="6115050"/>
          <a:ext cx="1905000" cy="1009650"/>
        </a:xfrm>
        <a:prstGeom prst="wedgeRoundRectCallout">
          <a:avLst>
            <a:gd name="adj1" fmla="val -29925"/>
            <a:gd name="adj2" fmla="val -72712"/>
          </a:avLst>
        </a:prstGeom>
        <a:solidFill>
          <a:srgbClr val="F2DCDB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寫</a:t>
          </a:r>
          <a:r>
            <a:rPr lang="en-US" cap="none" sz="1100" b="0" i="0" u="none" baseline="0">
              <a:solidFill>
                <a:srgbClr val="000000"/>
              </a:solidFill>
            </a:rPr>
            <a:t>補助</a:t>
          </a:r>
          <a:r>
            <a:rPr lang="en-US" cap="none" sz="1100" b="1" i="0" u="none" baseline="0">
              <a:solidFill>
                <a:srgbClr val="000000"/>
              </a:solidFill>
            </a:rPr>
            <a:t>事項</a:t>
          </a:r>
          <a:r>
            <a:rPr lang="en-US" cap="none" sz="1100" b="1" i="0" u="none" baseline="0">
              <a:solidFill>
                <a:srgbClr val="000000"/>
              </a:solidFill>
            </a:rPr>
            <a:t>或</a:t>
          </a:r>
          <a:r>
            <a:rPr lang="en-US" cap="none" sz="1100" b="1" i="0" u="none" baseline="0">
              <a:solidFill>
                <a:srgbClr val="000000"/>
              </a:solidFill>
            </a:rPr>
            <a:t>用途</a:t>
          </a:r>
          <a:r>
            <a:rPr lang="en-US" cap="none" sz="1100" b="0" i="0" u="none" baseline="0">
              <a:solidFill>
                <a:srgbClr val="000000"/>
              </a:solidFill>
            </a:rPr>
            <a:t>即可，</a:t>
          </a:r>
          <a:r>
            <a:rPr lang="en-US" cap="none" sz="1100" b="0" i="0" u="sng" baseline="0">
              <a:solidFill>
                <a:srgbClr val="000000"/>
              </a:solidFill>
            </a:rPr>
            <a:t>補助對象</a:t>
          </a:r>
          <a:r>
            <a:rPr lang="en-US" cap="none" sz="1100" b="0" i="0" u="none" baseline="0">
              <a:solidFill>
                <a:srgbClr val="000000"/>
              </a:solidFill>
            </a:rPr>
            <a:t>已有填寫欄位，請不要</a:t>
          </a:r>
          <a:r>
            <a:rPr lang="en-US" cap="none" sz="1100" b="0" i="0" u="none" baseline="0">
              <a:solidFill>
                <a:srgbClr val="000000"/>
              </a:solidFill>
            </a:rPr>
            <a:t>再次</a:t>
          </a:r>
          <a:r>
            <a:rPr lang="en-US" cap="none" sz="1100" b="0" i="0" u="none" baseline="0">
              <a:solidFill>
                <a:srgbClr val="000000"/>
              </a:solidFill>
            </a:rPr>
            <a:t>寫在此欄位，避免冗長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266700</xdr:colOff>
      <xdr:row>11</xdr:row>
      <xdr:rowOff>47625</xdr:rowOff>
    </xdr:from>
    <xdr:to>
      <xdr:col>6</xdr:col>
      <xdr:colOff>1133475</xdr:colOff>
      <xdr:row>11</xdr:row>
      <xdr:rowOff>609600</xdr:rowOff>
    </xdr:to>
    <xdr:sp>
      <xdr:nvSpPr>
        <xdr:cNvPr id="6" name="語音泡泡: 圓角矩形 8"/>
        <xdr:cNvSpPr>
          <a:spLocks/>
        </xdr:cNvSpPr>
      </xdr:nvSpPr>
      <xdr:spPr>
        <a:xfrm>
          <a:off x="6905625" y="4848225"/>
          <a:ext cx="1962150" cy="561975"/>
        </a:xfrm>
        <a:prstGeom prst="wedgeRoundRectCallout">
          <a:avLst>
            <a:gd name="adj1" fmla="val -64495"/>
            <a:gd name="adj2" fmla="val 26134"/>
          </a:avLst>
        </a:prstGeom>
        <a:solidFill>
          <a:srgbClr val="FFFFFF"/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金額為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</a:rPr>
            <a:t>檔請刪除，不要用隱藏的方式。</a:t>
          </a:r>
        </a:p>
      </xdr:txBody>
    </xdr:sp>
    <xdr:clientData/>
  </xdr:twoCellAnchor>
  <xdr:twoCellAnchor>
    <xdr:from>
      <xdr:col>2</xdr:col>
      <xdr:colOff>28575</xdr:colOff>
      <xdr:row>7</xdr:row>
      <xdr:rowOff>0</xdr:rowOff>
    </xdr:from>
    <xdr:to>
      <xdr:col>4</xdr:col>
      <xdr:colOff>790575</xdr:colOff>
      <xdr:row>9</xdr:row>
      <xdr:rowOff>0</xdr:rowOff>
    </xdr:to>
    <xdr:sp>
      <xdr:nvSpPr>
        <xdr:cNvPr id="7" name="語音泡泡: 圓角矩形 9"/>
        <xdr:cNvSpPr>
          <a:spLocks/>
        </xdr:cNvSpPr>
      </xdr:nvSpPr>
      <xdr:spPr>
        <a:xfrm>
          <a:off x="3733800" y="2724150"/>
          <a:ext cx="2543175" cy="771525"/>
        </a:xfrm>
        <a:prstGeom prst="wedgeRoundRectCallout">
          <a:avLst>
            <a:gd name="adj1" fmla="val -64495"/>
            <a:gd name="adj2" fmla="val 2613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補助經費如為回饋金，請於補助事項或用途欄位備註回饋金名稱。</a:t>
          </a:r>
          <a:r>
            <a:rPr lang="en-US" cap="none" sz="1100" b="0" i="0" u="none" baseline="0">
              <a:solidFill>
                <a:srgbClr val="FF0000"/>
              </a:solidFill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</a:rPr>
            <a:t>統一位置以括弧方式置於最後</a:t>
          </a:r>
          <a:r>
            <a:rPr lang="en-US" cap="none" sz="1100" b="0" i="0" u="none" baseline="0">
              <a:solidFill>
                <a:srgbClr val="FF0000"/>
              </a:solidFill>
            </a:rPr>
            <a:t>)</a:t>
          </a:r>
        </a:p>
      </xdr:txBody>
    </xdr:sp>
    <xdr:clientData/>
  </xdr:twoCellAnchor>
  <xdr:twoCellAnchor>
    <xdr:from>
      <xdr:col>5</xdr:col>
      <xdr:colOff>209550</xdr:colOff>
      <xdr:row>12</xdr:row>
      <xdr:rowOff>0</xdr:rowOff>
    </xdr:from>
    <xdr:to>
      <xdr:col>7</xdr:col>
      <xdr:colOff>333375</xdr:colOff>
      <xdr:row>15</xdr:row>
      <xdr:rowOff>104775</xdr:rowOff>
    </xdr:to>
    <xdr:sp>
      <xdr:nvSpPr>
        <xdr:cNvPr id="8" name="語音泡泡: 圓角矩形 8"/>
        <xdr:cNvSpPr>
          <a:spLocks/>
        </xdr:cNvSpPr>
      </xdr:nvSpPr>
      <xdr:spPr>
        <a:xfrm>
          <a:off x="6848475" y="5448300"/>
          <a:ext cx="3086100" cy="723900"/>
        </a:xfrm>
        <a:prstGeom prst="wedgeRoundRectCallout">
          <a:avLst>
            <a:gd name="adj1" fmla="val -56064"/>
            <a:gd name="adj2" fmla="val -6629"/>
          </a:avLst>
        </a:prstGeom>
        <a:solidFill>
          <a:srgbClr val="FFFFFF"/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請直接填入四捨五入後數字，例：</a:t>
          </a:r>
          <a:r>
            <a:rPr lang="en-US" cap="none" sz="1100" b="0" i="0" u="none" baseline="0">
              <a:solidFill>
                <a:srgbClr val="000000"/>
              </a:solidFill>
            </a:rPr>
            <a:t>19,900</a:t>
          </a:r>
          <a:r>
            <a:rPr lang="en-US" cap="none" sz="1100" b="0" i="0" u="none" baseline="0">
              <a:solidFill>
                <a:srgbClr val="000000"/>
              </a:solidFill>
            </a:rPr>
            <a:t>元，請填入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，不要填入</a:t>
          </a:r>
          <a:r>
            <a:rPr lang="en-US" cap="none" sz="1100" b="0" i="0" u="none" baseline="0">
              <a:solidFill>
                <a:srgbClr val="000000"/>
              </a:solidFill>
            </a:rPr>
            <a:t>19,900</a:t>
          </a:r>
          <a:r>
            <a:rPr lang="en-US" cap="none" sz="1100" b="0" i="0" u="none" baseline="0">
              <a:solidFill>
                <a:srgbClr val="000000"/>
              </a:solidFill>
            </a:rPr>
            <a:t>元再透過</a:t>
          </a:r>
          <a:r>
            <a:rPr lang="en-US" cap="none" sz="1100" b="0" i="0" u="none" baseline="0">
              <a:solidFill>
                <a:srgbClr val="000000"/>
              </a:solidFill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</a:rPr>
            <a:t>公式四捨五入為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，以免彙整時發生錯誤。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apc109-c41873\&#20849;&#29992;&#36039;&#26009;2\&#22235;&#12289;6-1&#23565;&#27665;&#22296;&#35036;&#21161;\138-&#23565;&#27665;&#38291;&#22296;&#39636;&#35036;&#21161;\112&#24180;&#24230;\&#19978;&#21322;&#24180;\1.&#30332;&#25991;&#21508;&#27231;&#38364;&#20989;&#31295;\&#26691;&#22290;&#24066;&#25919;&#24220;112&#24180;&#24230;&#23565;&#27665;&#38291;&#22296;&#39636;&#35036;(&#25424;)&#21161;&#32147;&#36027;&#26126;&#32048;&#34920;-&#313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對民間團體補〈捐〉助明細表"/>
      <sheetName val="範例"/>
    </sheetNames>
    <sheetDataSet>
      <sheetData sheetId="0">
        <row r="1">
          <cell r="A1" t="str">
            <v>桃園市政府112年度對民間團體補(捐)助經費明細表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view="pageBreakPreview" zoomScaleSheetLayoutView="100" workbookViewId="0" topLeftCell="A3">
      <selection activeCell="D11" sqref="D11"/>
    </sheetView>
  </sheetViews>
  <sheetFormatPr defaultColWidth="8.875" defaultRowHeight="16.5"/>
  <cols>
    <col min="1" max="1" width="18.875" style="1" customWidth="1"/>
    <col min="2" max="2" width="30.375" style="1" customWidth="1"/>
    <col min="3" max="3" width="18.25390625" style="1" customWidth="1"/>
    <col min="4" max="4" width="17.625" style="1" customWidth="1"/>
    <col min="5" max="5" width="15.125" style="1" customWidth="1"/>
    <col min="6" max="6" width="14.375" style="1" customWidth="1"/>
    <col min="7" max="7" width="24.50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7" t="s">
        <v>50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49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65" t="s">
        <v>14</v>
      </c>
      <c r="B3" s="60" t="s">
        <v>155</v>
      </c>
      <c r="C3" s="74" t="s">
        <v>22</v>
      </c>
      <c r="D3" s="74"/>
      <c r="E3" s="74"/>
      <c r="F3" s="12"/>
      <c r="G3" s="12"/>
      <c r="H3" s="10"/>
      <c r="I3" s="5"/>
    </row>
    <row r="4" spans="1:9" ht="23.25" customHeight="1">
      <c r="A4" s="66"/>
      <c r="B4" s="61"/>
      <c r="C4" s="75"/>
      <c r="D4" s="75"/>
      <c r="E4" s="75"/>
      <c r="F4" s="13"/>
      <c r="G4" s="13"/>
      <c r="H4" s="5"/>
      <c r="I4" s="3" t="s">
        <v>3</v>
      </c>
    </row>
    <row r="5" spans="1:9" ht="51" customHeight="1">
      <c r="A5" s="70" t="s">
        <v>4</v>
      </c>
      <c r="B5" s="72" t="s">
        <v>5</v>
      </c>
      <c r="C5" s="69" t="s">
        <v>9</v>
      </c>
      <c r="D5" s="69" t="s">
        <v>6</v>
      </c>
      <c r="E5" s="76" t="s">
        <v>10</v>
      </c>
      <c r="F5" s="70" t="s">
        <v>0</v>
      </c>
      <c r="G5" s="70" t="s">
        <v>7</v>
      </c>
      <c r="H5" s="68" t="s">
        <v>16</v>
      </c>
      <c r="I5" s="68"/>
    </row>
    <row r="6" spans="1:9" ht="21.75" customHeight="1">
      <c r="A6" s="71"/>
      <c r="B6" s="73"/>
      <c r="C6" s="69"/>
      <c r="D6" s="69"/>
      <c r="E6" s="77"/>
      <c r="F6" s="71"/>
      <c r="G6" s="71"/>
      <c r="H6" s="4" t="s">
        <v>1</v>
      </c>
      <c r="I6" s="4" t="s">
        <v>2</v>
      </c>
    </row>
    <row r="7" spans="1:9" ht="29.25" customHeight="1">
      <c r="A7" s="41" t="s">
        <v>152</v>
      </c>
      <c r="B7" s="41" t="s">
        <v>64</v>
      </c>
      <c r="C7" s="42" t="s">
        <v>81</v>
      </c>
      <c r="D7" s="42" t="s">
        <v>81</v>
      </c>
      <c r="E7" s="26">
        <v>20</v>
      </c>
      <c r="F7" s="6" t="s">
        <v>25</v>
      </c>
      <c r="G7" s="6"/>
      <c r="H7" s="4"/>
      <c r="I7" s="4" t="s">
        <v>23</v>
      </c>
    </row>
    <row r="8" spans="1:9" ht="35.25" customHeight="1">
      <c r="A8" s="41" t="s">
        <v>152</v>
      </c>
      <c r="B8" s="30" t="s">
        <v>65</v>
      </c>
      <c r="C8" s="42" t="s">
        <v>82</v>
      </c>
      <c r="D8" s="42" t="s">
        <v>82</v>
      </c>
      <c r="E8" s="26">
        <v>20</v>
      </c>
      <c r="F8" s="6" t="s">
        <v>25</v>
      </c>
      <c r="G8" s="6"/>
      <c r="H8" s="4"/>
      <c r="I8" s="4" t="s">
        <v>23</v>
      </c>
    </row>
    <row r="9" spans="1:9" ht="32.25" customHeight="1">
      <c r="A9" s="41" t="s">
        <v>152</v>
      </c>
      <c r="B9" s="30" t="s">
        <v>66</v>
      </c>
      <c r="C9" s="42" t="s">
        <v>83</v>
      </c>
      <c r="D9" s="42" t="s">
        <v>83</v>
      </c>
      <c r="E9" s="26">
        <v>20</v>
      </c>
      <c r="F9" s="6" t="s">
        <v>25</v>
      </c>
      <c r="G9" s="6"/>
      <c r="H9" s="4"/>
      <c r="I9" s="4" t="s">
        <v>23</v>
      </c>
    </row>
    <row r="10" spans="1:9" ht="33.75" customHeight="1">
      <c r="A10" s="41" t="s">
        <v>152</v>
      </c>
      <c r="B10" s="30" t="s">
        <v>67</v>
      </c>
      <c r="C10" s="42" t="s">
        <v>84</v>
      </c>
      <c r="D10" s="42" t="s">
        <v>84</v>
      </c>
      <c r="E10" s="26">
        <v>20</v>
      </c>
      <c r="F10" s="6" t="s">
        <v>25</v>
      </c>
      <c r="G10" s="6"/>
      <c r="H10" s="4"/>
      <c r="I10" s="4" t="s">
        <v>23</v>
      </c>
    </row>
    <row r="11" spans="1:9" s="56" customFormat="1" ht="35.25" customHeight="1">
      <c r="A11" s="50" t="s">
        <v>152</v>
      </c>
      <c r="B11" s="51" t="s">
        <v>68</v>
      </c>
      <c r="C11" s="42" t="s">
        <v>162</v>
      </c>
      <c r="D11" s="52" t="s">
        <v>81</v>
      </c>
      <c r="E11" s="53">
        <v>20</v>
      </c>
      <c r="F11" s="54" t="s">
        <v>25</v>
      </c>
      <c r="G11" s="54"/>
      <c r="H11" s="55"/>
      <c r="I11" s="55" t="s">
        <v>23</v>
      </c>
    </row>
    <row r="12" spans="1:9" ht="29.25" customHeight="1">
      <c r="A12" s="41" t="s">
        <v>152</v>
      </c>
      <c r="B12" s="30" t="s">
        <v>69</v>
      </c>
      <c r="C12" s="42" t="s">
        <v>85</v>
      </c>
      <c r="D12" s="42" t="s">
        <v>85</v>
      </c>
      <c r="E12" s="26">
        <v>20</v>
      </c>
      <c r="F12" s="6" t="s">
        <v>25</v>
      </c>
      <c r="G12" s="6"/>
      <c r="H12" s="4"/>
      <c r="I12" s="4" t="s">
        <v>23</v>
      </c>
    </row>
    <row r="13" spans="1:9" ht="33" customHeight="1">
      <c r="A13" s="41" t="s">
        <v>152</v>
      </c>
      <c r="B13" s="30" t="s">
        <v>70</v>
      </c>
      <c r="C13" s="42" t="s">
        <v>86</v>
      </c>
      <c r="D13" s="42" t="s">
        <v>86</v>
      </c>
      <c r="E13" s="26">
        <v>20</v>
      </c>
      <c r="F13" s="6" t="s">
        <v>25</v>
      </c>
      <c r="G13" s="6"/>
      <c r="H13" s="4"/>
      <c r="I13" s="4" t="s">
        <v>23</v>
      </c>
    </row>
    <row r="14" spans="1:9" ht="31.5" customHeight="1">
      <c r="A14" s="41" t="s">
        <v>152</v>
      </c>
      <c r="B14" s="30" t="s">
        <v>71</v>
      </c>
      <c r="C14" s="42" t="s">
        <v>86</v>
      </c>
      <c r="D14" s="42" t="s">
        <v>86</v>
      </c>
      <c r="E14" s="26">
        <v>20</v>
      </c>
      <c r="F14" s="6" t="s">
        <v>25</v>
      </c>
      <c r="G14" s="6"/>
      <c r="H14" s="4"/>
      <c r="I14" s="4" t="s">
        <v>23</v>
      </c>
    </row>
    <row r="15" spans="1:9" ht="31.5" customHeight="1">
      <c r="A15" s="41" t="s">
        <v>152</v>
      </c>
      <c r="B15" s="30" t="s">
        <v>72</v>
      </c>
      <c r="C15" s="42" t="s">
        <v>87</v>
      </c>
      <c r="D15" s="42" t="s">
        <v>87</v>
      </c>
      <c r="E15" s="26">
        <v>20</v>
      </c>
      <c r="F15" s="6" t="s">
        <v>25</v>
      </c>
      <c r="G15" s="6"/>
      <c r="H15" s="4"/>
      <c r="I15" s="4" t="s">
        <v>23</v>
      </c>
    </row>
    <row r="16" spans="1:9" ht="33.75" customHeight="1">
      <c r="A16" s="41" t="s">
        <v>152</v>
      </c>
      <c r="B16" s="30" t="s">
        <v>73</v>
      </c>
      <c r="C16" s="42" t="s">
        <v>88</v>
      </c>
      <c r="D16" s="42" t="s">
        <v>88</v>
      </c>
      <c r="E16" s="26">
        <v>20</v>
      </c>
      <c r="F16" s="6" t="s">
        <v>25</v>
      </c>
      <c r="G16" s="6"/>
      <c r="H16" s="4"/>
      <c r="I16" s="4" t="s">
        <v>23</v>
      </c>
    </row>
    <row r="17" spans="1:9" ht="33" customHeight="1">
      <c r="A17" s="41" t="s">
        <v>152</v>
      </c>
      <c r="B17" s="30" t="s">
        <v>74</v>
      </c>
      <c r="C17" s="42" t="s">
        <v>89</v>
      </c>
      <c r="D17" s="42" t="s">
        <v>89</v>
      </c>
      <c r="E17" s="26">
        <v>20</v>
      </c>
      <c r="F17" s="6" t="s">
        <v>25</v>
      </c>
      <c r="G17" s="6"/>
      <c r="H17" s="4"/>
      <c r="I17" s="4" t="s">
        <v>23</v>
      </c>
    </row>
    <row r="18" spans="1:9" ht="31.5" customHeight="1">
      <c r="A18" s="41" t="s">
        <v>152</v>
      </c>
      <c r="B18" s="30" t="s">
        <v>75</v>
      </c>
      <c r="C18" s="42" t="s">
        <v>90</v>
      </c>
      <c r="D18" s="42" t="s">
        <v>90</v>
      </c>
      <c r="E18" s="26">
        <v>20</v>
      </c>
      <c r="F18" s="6" t="s">
        <v>25</v>
      </c>
      <c r="G18" s="6"/>
      <c r="H18" s="4"/>
      <c r="I18" s="4" t="s">
        <v>23</v>
      </c>
    </row>
    <row r="19" spans="1:9" ht="32.25" customHeight="1">
      <c r="A19" s="41" t="s">
        <v>152</v>
      </c>
      <c r="B19" s="30" t="s">
        <v>76</v>
      </c>
      <c r="C19" s="42" t="s">
        <v>91</v>
      </c>
      <c r="D19" s="42" t="s">
        <v>91</v>
      </c>
      <c r="E19" s="26">
        <v>20</v>
      </c>
      <c r="F19" s="6" t="s">
        <v>25</v>
      </c>
      <c r="G19" s="6"/>
      <c r="H19" s="4"/>
      <c r="I19" s="4" t="s">
        <v>23</v>
      </c>
    </row>
    <row r="20" spans="1:9" ht="34.5" customHeight="1">
      <c r="A20" s="41" t="s">
        <v>152</v>
      </c>
      <c r="B20" s="30" t="s">
        <v>77</v>
      </c>
      <c r="C20" s="42" t="s">
        <v>92</v>
      </c>
      <c r="D20" s="42" t="s">
        <v>92</v>
      </c>
      <c r="E20" s="26">
        <v>20</v>
      </c>
      <c r="F20" s="6" t="s">
        <v>25</v>
      </c>
      <c r="G20" s="6"/>
      <c r="H20" s="4"/>
      <c r="I20" s="4" t="s">
        <v>23</v>
      </c>
    </row>
    <row r="21" spans="1:9" ht="32.25" customHeight="1">
      <c r="A21" s="41" t="s">
        <v>152</v>
      </c>
      <c r="B21" s="30" t="s">
        <v>78</v>
      </c>
      <c r="C21" s="42" t="s">
        <v>93</v>
      </c>
      <c r="D21" s="42" t="s">
        <v>93</v>
      </c>
      <c r="E21" s="26">
        <v>20</v>
      </c>
      <c r="F21" s="6" t="s">
        <v>25</v>
      </c>
      <c r="G21" s="6"/>
      <c r="H21" s="4"/>
      <c r="I21" s="4" t="s">
        <v>23</v>
      </c>
    </row>
    <row r="22" spans="1:9" ht="34.5" customHeight="1">
      <c r="A22" s="41" t="s">
        <v>152</v>
      </c>
      <c r="B22" s="30" t="s">
        <v>79</v>
      </c>
      <c r="C22" s="42" t="s">
        <v>94</v>
      </c>
      <c r="D22" s="42" t="s">
        <v>94</v>
      </c>
      <c r="E22" s="26">
        <v>20</v>
      </c>
      <c r="F22" s="6" t="s">
        <v>25</v>
      </c>
      <c r="G22" s="6"/>
      <c r="H22" s="4"/>
      <c r="I22" s="4" t="s">
        <v>23</v>
      </c>
    </row>
    <row r="23" spans="1:9" ht="29.25" customHeight="1">
      <c r="A23" s="41" t="s">
        <v>152</v>
      </c>
      <c r="B23" s="30" t="s">
        <v>80</v>
      </c>
      <c r="C23" s="42" t="s">
        <v>95</v>
      </c>
      <c r="D23" s="42" t="s">
        <v>95</v>
      </c>
      <c r="E23" s="26">
        <v>18</v>
      </c>
      <c r="F23" s="6" t="s">
        <v>25</v>
      </c>
      <c r="G23" s="6"/>
      <c r="H23" s="4"/>
      <c r="I23" s="4" t="s">
        <v>23</v>
      </c>
    </row>
    <row r="24" spans="1:9" ht="29.25" customHeight="1">
      <c r="A24" s="41" t="s">
        <v>152</v>
      </c>
      <c r="B24" s="28" t="s">
        <v>96</v>
      </c>
      <c r="C24" s="43" t="s">
        <v>105</v>
      </c>
      <c r="D24" s="43" t="s">
        <v>118</v>
      </c>
      <c r="E24" s="31">
        <v>300</v>
      </c>
      <c r="F24" s="4" t="s">
        <v>24</v>
      </c>
      <c r="G24" s="6"/>
      <c r="H24" s="4" t="s">
        <v>23</v>
      </c>
      <c r="I24" s="4"/>
    </row>
    <row r="25" spans="1:9" ht="29.25" customHeight="1">
      <c r="A25" s="41" t="s">
        <v>152</v>
      </c>
      <c r="B25" s="29" t="s">
        <v>97</v>
      </c>
      <c r="C25" s="43" t="s">
        <v>106</v>
      </c>
      <c r="D25" s="43" t="s">
        <v>118</v>
      </c>
      <c r="E25" s="33">
        <v>300</v>
      </c>
      <c r="F25" s="4" t="s">
        <v>24</v>
      </c>
      <c r="G25" s="6"/>
      <c r="H25" s="4" t="s">
        <v>23</v>
      </c>
      <c r="I25" s="4"/>
    </row>
    <row r="26" spans="1:9" ht="33" customHeight="1">
      <c r="A26" s="41" t="s">
        <v>152</v>
      </c>
      <c r="B26" s="29" t="s">
        <v>98</v>
      </c>
      <c r="C26" s="43" t="s">
        <v>107</v>
      </c>
      <c r="D26" s="43" t="s">
        <v>118</v>
      </c>
      <c r="E26" s="33">
        <v>150</v>
      </c>
      <c r="F26" s="4" t="s">
        <v>24</v>
      </c>
      <c r="G26" s="6"/>
      <c r="H26" s="4" t="s">
        <v>23</v>
      </c>
      <c r="I26" s="4"/>
    </row>
    <row r="27" spans="1:9" ht="32.25" customHeight="1">
      <c r="A27" s="41" t="s">
        <v>152</v>
      </c>
      <c r="B27" s="29" t="s">
        <v>160</v>
      </c>
      <c r="C27" s="43" t="s">
        <v>161</v>
      </c>
      <c r="D27" s="43" t="s">
        <v>118</v>
      </c>
      <c r="E27" s="33">
        <v>150</v>
      </c>
      <c r="F27" s="4" t="s">
        <v>24</v>
      </c>
      <c r="G27" s="6"/>
      <c r="H27" s="4" t="s">
        <v>23</v>
      </c>
      <c r="I27" s="4"/>
    </row>
    <row r="28" spans="1:9" ht="32.25" customHeight="1">
      <c r="A28" s="41" t="s">
        <v>152</v>
      </c>
      <c r="B28" s="29" t="s">
        <v>99</v>
      </c>
      <c r="C28" s="43" t="s">
        <v>108</v>
      </c>
      <c r="D28" s="43" t="s">
        <v>118</v>
      </c>
      <c r="E28" s="33">
        <v>300</v>
      </c>
      <c r="F28" s="4" t="s">
        <v>24</v>
      </c>
      <c r="G28" s="6"/>
      <c r="H28" s="4" t="s">
        <v>23</v>
      </c>
      <c r="I28" s="4"/>
    </row>
    <row r="29" spans="1:9" ht="33" customHeight="1">
      <c r="A29" s="41" t="s">
        <v>152</v>
      </c>
      <c r="B29" s="29" t="s">
        <v>100</v>
      </c>
      <c r="C29" s="43" t="s">
        <v>109</v>
      </c>
      <c r="D29" s="43" t="s">
        <v>118</v>
      </c>
      <c r="E29" s="57">
        <v>300</v>
      </c>
      <c r="F29" s="4" t="s">
        <v>24</v>
      </c>
      <c r="G29" s="6"/>
      <c r="H29" s="4" t="s">
        <v>23</v>
      </c>
      <c r="I29" s="4"/>
    </row>
    <row r="30" spans="1:9" ht="32.25" customHeight="1">
      <c r="A30" s="41" t="s">
        <v>152</v>
      </c>
      <c r="B30" s="29" t="s">
        <v>101</v>
      </c>
      <c r="C30" s="43" t="s">
        <v>110</v>
      </c>
      <c r="D30" s="43" t="s">
        <v>118</v>
      </c>
      <c r="E30" s="58">
        <v>221</v>
      </c>
      <c r="F30" s="4" t="s">
        <v>24</v>
      </c>
      <c r="G30" s="6"/>
      <c r="H30" s="4" t="s">
        <v>23</v>
      </c>
      <c r="I30" s="4"/>
    </row>
    <row r="31" spans="1:9" ht="29.25" customHeight="1">
      <c r="A31" s="41" t="s">
        <v>152</v>
      </c>
      <c r="B31" s="29" t="s">
        <v>156</v>
      </c>
      <c r="C31" s="43" t="s">
        <v>111</v>
      </c>
      <c r="D31" s="43" t="s">
        <v>118</v>
      </c>
      <c r="E31" s="34">
        <v>300</v>
      </c>
      <c r="F31" s="4" t="s">
        <v>24</v>
      </c>
      <c r="G31" s="6"/>
      <c r="H31" s="4" t="s">
        <v>23</v>
      </c>
      <c r="I31" s="4"/>
    </row>
    <row r="32" spans="1:9" ht="29.25" customHeight="1">
      <c r="A32" s="41" t="s">
        <v>152</v>
      </c>
      <c r="B32" s="29" t="s">
        <v>157</v>
      </c>
      <c r="C32" s="43" t="s">
        <v>112</v>
      </c>
      <c r="D32" s="43" t="s">
        <v>118</v>
      </c>
      <c r="E32" s="34">
        <v>300</v>
      </c>
      <c r="F32" s="4" t="s">
        <v>24</v>
      </c>
      <c r="G32" s="6"/>
      <c r="H32" s="4" t="s">
        <v>23</v>
      </c>
      <c r="I32" s="4"/>
    </row>
    <row r="33" spans="1:9" ht="29.25" customHeight="1">
      <c r="A33" s="41" t="s">
        <v>152</v>
      </c>
      <c r="B33" s="29" t="s">
        <v>102</v>
      </c>
      <c r="C33" s="43" t="s">
        <v>113</v>
      </c>
      <c r="D33" s="43" t="s">
        <v>118</v>
      </c>
      <c r="E33" s="34">
        <v>300</v>
      </c>
      <c r="F33" s="4" t="s">
        <v>24</v>
      </c>
      <c r="G33" s="6"/>
      <c r="H33" s="4" t="s">
        <v>23</v>
      </c>
      <c r="I33" s="4"/>
    </row>
    <row r="34" spans="1:9" ht="29.25" customHeight="1">
      <c r="A34" s="41" t="s">
        <v>152</v>
      </c>
      <c r="B34" s="29" t="s">
        <v>103</v>
      </c>
      <c r="C34" s="43" t="s">
        <v>114</v>
      </c>
      <c r="D34" s="43" t="s">
        <v>118</v>
      </c>
      <c r="E34" s="34">
        <v>300</v>
      </c>
      <c r="F34" s="4" t="s">
        <v>24</v>
      </c>
      <c r="G34" s="6"/>
      <c r="H34" s="4" t="s">
        <v>23</v>
      </c>
      <c r="I34" s="4"/>
    </row>
    <row r="35" spans="1:9" ht="33.75" customHeight="1">
      <c r="A35" s="41" t="s">
        <v>152</v>
      </c>
      <c r="B35" s="29" t="s">
        <v>158</v>
      </c>
      <c r="C35" s="43" t="s">
        <v>115</v>
      </c>
      <c r="D35" s="43" t="s">
        <v>118</v>
      </c>
      <c r="E35" s="34">
        <v>300</v>
      </c>
      <c r="F35" s="4" t="s">
        <v>24</v>
      </c>
      <c r="G35" s="6"/>
      <c r="H35" s="4" t="s">
        <v>23</v>
      </c>
      <c r="I35" s="4"/>
    </row>
    <row r="36" spans="1:9" ht="33.75" customHeight="1">
      <c r="A36" s="41" t="s">
        <v>152</v>
      </c>
      <c r="B36" s="29" t="s">
        <v>159</v>
      </c>
      <c r="C36" s="43" t="s">
        <v>116</v>
      </c>
      <c r="D36" s="43" t="s">
        <v>118</v>
      </c>
      <c r="E36" s="32">
        <v>300</v>
      </c>
      <c r="F36" s="4" t="s">
        <v>24</v>
      </c>
      <c r="G36" s="6"/>
      <c r="H36" s="4" t="s">
        <v>23</v>
      </c>
      <c r="I36" s="4"/>
    </row>
    <row r="37" spans="1:9" ht="35.25" customHeight="1">
      <c r="A37" s="41" t="s">
        <v>152</v>
      </c>
      <c r="B37" s="29" t="s">
        <v>104</v>
      </c>
      <c r="C37" s="43" t="s">
        <v>117</v>
      </c>
      <c r="D37" s="43" t="s">
        <v>118</v>
      </c>
      <c r="E37" s="33">
        <v>125</v>
      </c>
      <c r="F37" s="6" t="s">
        <v>25</v>
      </c>
      <c r="G37" s="6"/>
      <c r="H37" s="4" t="s">
        <v>23</v>
      </c>
      <c r="I37" s="4"/>
    </row>
    <row r="38" spans="1:9" ht="37.5" customHeight="1">
      <c r="A38" s="30" t="s">
        <v>153</v>
      </c>
      <c r="B38" s="35" t="s">
        <v>119</v>
      </c>
      <c r="C38" s="44" t="s">
        <v>130</v>
      </c>
      <c r="D38" s="44" t="s">
        <v>130</v>
      </c>
      <c r="E38" s="19">
        <v>20</v>
      </c>
      <c r="F38" s="6" t="s">
        <v>24</v>
      </c>
      <c r="G38" s="6"/>
      <c r="H38" s="4"/>
      <c r="I38" s="4" t="s">
        <v>23</v>
      </c>
    </row>
    <row r="39" spans="1:9" ht="29.25" customHeight="1">
      <c r="A39" s="30" t="s">
        <v>153</v>
      </c>
      <c r="B39" s="36" t="s">
        <v>120</v>
      </c>
      <c r="C39" s="45" t="s">
        <v>131</v>
      </c>
      <c r="D39" s="45" t="s">
        <v>131</v>
      </c>
      <c r="E39" s="32">
        <v>20</v>
      </c>
      <c r="F39" s="4" t="s">
        <v>24</v>
      </c>
      <c r="G39" s="6"/>
      <c r="H39" s="4"/>
      <c r="I39" s="4" t="s">
        <v>23</v>
      </c>
    </row>
    <row r="40" spans="1:9" ht="29.25" customHeight="1">
      <c r="A40" s="30" t="s">
        <v>153</v>
      </c>
      <c r="B40" s="35" t="s">
        <v>121</v>
      </c>
      <c r="C40" s="44" t="s">
        <v>132</v>
      </c>
      <c r="D40" s="44" t="s">
        <v>132</v>
      </c>
      <c r="E40" s="19">
        <v>20</v>
      </c>
      <c r="F40" s="6" t="s">
        <v>24</v>
      </c>
      <c r="G40" s="6"/>
      <c r="H40" s="4"/>
      <c r="I40" s="4" t="s">
        <v>23</v>
      </c>
    </row>
    <row r="41" spans="1:9" ht="34.5" customHeight="1">
      <c r="A41" s="30" t="s">
        <v>153</v>
      </c>
      <c r="B41" s="35" t="s">
        <v>122</v>
      </c>
      <c r="C41" s="46" t="s">
        <v>133</v>
      </c>
      <c r="D41" s="47" t="s">
        <v>133</v>
      </c>
      <c r="E41" s="32">
        <v>20</v>
      </c>
      <c r="F41" s="38" t="s">
        <v>24</v>
      </c>
      <c r="G41" s="6"/>
      <c r="H41" s="4"/>
      <c r="I41" s="4" t="s">
        <v>23</v>
      </c>
    </row>
    <row r="42" spans="1:9" ht="33" customHeight="1">
      <c r="A42" s="30" t="s">
        <v>153</v>
      </c>
      <c r="B42" s="35" t="s">
        <v>123</v>
      </c>
      <c r="C42" s="44" t="s">
        <v>134</v>
      </c>
      <c r="D42" s="44" t="s">
        <v>134</v>
      </c>
      <c r="E42" s="19">
        <v>20</v>
      </c>
      <c r="F42" s="6" t="s">
        <v>24</v>
      </c>
      <c r="G42" s="6"/>
      <c r="H42" s="4"/>
      <c r="I42" s="4" t="s">
        <v>23</v>
      </c>
    </row>
    <row r="43" spans="1:9" ht="29.25" customHeight="1">
      <c r="A43" s="30" t="s">
        <v>153</v>
      </c>
      <c r="B43" s="35" t="s">
        <v>124</v>
      </c>
      <c r="C43" s="45" t="s">
        <v>135</v>
      </c>
      <c r="D43" s="45" t="s">
        <v>135</v>
      </c>
      <c r="E43" s="39">
        <v>20</v>
      </c>
      <c r="F43" s="38" t="s">
        <v>24</v>
      </c>
      <c r="G43" s="6"/>
      <c r="H43" s="4"/>
      <c r="I43" s="4" t="s">
        <v>23</v>
      </c>
    </row>
    <row r="44" spans="1:9" ht="34.5" customHeight="1">
      <c r="A44" s="30" t="s">
        <v>153</v>
      </c>
      <c r="B44" s="35" t="s">
        <v>125</v>
      </c>
      <c r="C44" s="48" t="s">
        <v>136</v>
      </c>
      <c r="D44" s="48" t="s">
        <v>136</v>
      </c>
      <c r="E44" s="19">
        <v>20</v>
      </c>
      <c r="F44" s="6" t="s">
        <v>24</v>
      </c>
      <c r="G44" s="6"/>
      <c r="H44" s="4"/>
      <c r="I44" s="4" t="s">
        <v>23</v>
      </c>
    </row>
    <row r="45" spans="1:9" ht="29.25" customHeight="1">
      <c r="A45" s="30" t="s">
        <v>153</v>
      </c>
      <c r="B45" s="35" t="s">
        <v>126</v>
      </c>
      <c r="C45" s="44" t="s">
        <v>137</v>
      </c>
      <c r="D45" s="44" t="s">
        <v>137</v>
      </c>
      <c r="E45" s="39">
        <v>20</v>
      </c>
      <c r="F45" s="38" t="s">
        <v>24</v>
      </c>
      <c r="G45" s="6"/>
      <c r="H45" s="4"/>
      <c r="I45" s="4" t="s">
        <v>23</v>
      </c>
    </row>
    <row r="46" spans="1:9" ht="29.25" customHeight="1">
      <c r="A46" s="30" t="s">
        <v>153</v>
      </c>
      <c r="B46" s="37" t="s">
        <v>127</v>
      </c>
      <c r="C46" s="44" t="s">
        <v>138</v>
      </c>
      <c r="D46" s="44" t="s">
        <v>138</v>
      </c>
      <c r="E46" s="19">
        <v>20</v>
      </c>
      <c r="F46" s="6" t="s">
        <v>24</v>
      </c>
      <c r="G46" s="6"/>
      <c r="H46" s="4"/>
      <c r="I46" s="4" t="s">
        <v>23</v>
      </c>
    </row>
    <row r="47" spans="1:9" ht="29.25" customHeight="1">
      <c r="A47" s="30" t="s">
        <v>153</v>
      </c>
      <c r="B47" s="37" t="s">
        <v>128</v>
      </c>
      <c r="C47" s="44" t="s">
        <v>139</v>
      </c>
      <c r="D47" s="44" t="s">
        <v>139</v>
      </c>
      <c r="E47" s="39">
        <v>20</v>
      </c>
      <c r="F47" s="38" t="s">
        <v>24</v>
      </c>
      <c r="G47" s="6"/>
      <c r="H47" s="4"/>
      <c r="I47" s="4" t="s">
        <v>23</v>
      </c>
    </row>
    <row r="48" spans="1:9" ht="37.5" customHeight="1">
      <c r="A48" s="30" t="s">
        <v>153</v>
      </c>
      <c r="B48" s="37" t="s">
        <v>129</v>
      </c>
      <c r="C48" s="44" t="s">
        <v>140</v>
      </c>
      <c r="D48" s="44" t="s">
        <v>140</v>
      </c>
      <c r="E48" s="19">
        <v>20</v>
      </c>
      <c r="F48" s="38" t="s">
        <v>24</v>
      </c>
      <c r="G48" s="6"/>
      <c r="H48" s="4"/>
      <c r="I48" s="4" t="s">
        <v>23</v>
      </c>
    </row>
    <row r="49" spans="1:9" ht="34.5" customHeight="1">
      <c r="A49" s="30" t="s">
        <v>154</v>
      </c>
      <c r="B49" s="40" t="s">
        <v>141</v>
      </c>
      <c r="C49" s="49" t="s">
        <v>150</v>
      </c>
      <c r="D49" s="43" t="s">
        <v>118</v>
      </c>
      <c r="E49" s="19">
        <v>40</v>
      </c>
      <c r="F49" s="38" t="s">
        <v>24</v>
      </c>
      <c r="G49" s="6"/>
      <c r="H49" s="4" t="s">
        <v>23</v>
      </c>
      <c r="I49" s="4"/>
    </row>
    <row r="50" spans="1:9" ht="33.75" customHeight="1">
      <c r="A50" s="30" t="s">
        <v>154</v>
      </c>
      <c r="B50" s="40" t="s">
        <v>142</v>
      </c>
      <c r="C50" s="49" t="s">
        <v>148</v>
      </c>
      <c r="D50" s="43" t="s">
        <v>118</v>
      </c>
      <c r="E50" s="19">
        <v>40</v>
      </c>
      <c r="F50" s="38" t="s">
        <v>24</v>
      </c>
      <c r="G50" s="6"/>
      <c r="H50" s="4" t="s">
        <v>23</v>
      </c>
      <c r="I50" s="4"/>
    </row>
    <row r="51" spans="1:9" ht="33" customHeight="1">
      <c r="A51" s="30" t="s">
        <v>154</v>
      </c>
      <c r="B51" s="40" t="s">
        <v>143</v>
      </c>
      <c r="C51" s="49" t="s">
        <v>148</v>
      </c>
      <c r="D51" s="43" t="s">
        <v>118</v>
      </c>
      <c r="E51" s="19">
        <v>60</v>
      </c>
      <c r="F51" s="38" t="s">
        <v>24</v>
      </c>
      <c r="G51" s="6"/>
      <c r="H51" s="4" t="s">
        <v>23</v>
      </c>
      <c r="I51" s="4"/>
    </row>
    <row r="52" spans="1:9" ht="33.75" customHeight="1">
      <c r="A52" s="30" t="s">
        <v>154</v>
      </c>
      <c r="B52" s="40" t="s">
        <v>144</v>
      </c>
      <c r="C52" s="49" t="s">
        <v>151</v>
      </c>
      <c r="D52" s="43" t="s">
        <v>118</v>
      </c>
      <c r="E52" s="19">
        <v>40</v>
      </c>
      <c r="F52" s="38" t="s">
        <v>24</v>
      </c>
      <c r="G52" s="6"/>
      <c r="H52" s="4" t="s">
        <v>23</v>
      </c>
      <c r="I52" s="4"/>
    </row>
    <row r="53" spans="1:9" ht="34.5" customHeight="1">
      <c r="A53" s="30" t="s">
        <v>154</v>
      </c>
      <c r="B53" s="40" t="s">
        <v>145</v>
      </c>
      <c r="C53" s="49" t="s">
        <v>150</v>
      </c>
      <c r="D53" s="43" t="s">
        <v>118</v>
      </c>
      <c r="E53" s="19">
        <v>40</v>
      </c>
      <c r="F53" s="38" t="s">
        <v>24</v>
      </c>
      <c r="G53" s="6"/>
      <c r="H53" s="4" t="s">
        <v>23</v>
      </c>
      <c r="I53" s="4"/>
    </row>
    <row r="54" spans="1:9" ht="36.75" customHeight="1">
      <c r="A54" s="30" t="s">
        <v>154</v>
      </c>
      <c r="B54" s="40" t="s">
        <v>146</v>
      </c>
      <c r="C54" s="49" t="s">
        <v>148</v>
      </c>
      <c r="D54" s="43" t="s">
        <v>118</v>
      </c>
      <c r="E54" s="19">
        <v>40</v>
      </c>
      <c r="F54" s="38" t="s">
        <v>24</v>
      </c>
      <c r="G54" s="6"/>
      <c r="H54" s="4" t="s">
        <v>23</v>
      </c>
      <c r="I54" s="4"/>
    </row>
    <row r="55" spans="1:9" ht="33.75" customHeight="1">
      <c r="A55" s="30" t="s">
        <v>154</v>
      </c>
      <c r="B55" s="40" t="s">
        <v>147</v>
      </c>
      <c r="C55" s="49" t="s">
        <v>149</v>
      </c>
      <c r="D55" s="43" t="s">
        <v>118</v>
      </c>
      <c r="E55" s="19">
        <v>40</v>
      </c>
      <c r="F55" s="38" t="s">
        <v>24</v>
      </c>
      <c r="G55" s="6"/>
      <c r="H55" s="4" t="s">
        <v>23</v>
      </c>
      <c r="I55" s="4"/>
    </row>
    <row r="56" spans="1:9" ht="29.25" customHeight="1" hidden="1">
      <c r="A56" s="8"/>
      <c r="B56" s="8"/>
      <c r="C56" s="6"/>
      <c r="D56" s="6"/>
      <c r="E56" s="19"/>
      <c r="F56" s="6"/>
      <c r="G56" s="6"/>
      <c r="H56" s="4"/>
      <c r="I56" s="4"/>
    </row>
    <row r="57" spans="1:9" ht="29.25" customHeight="1" hidden="1">
      <c r="A57" s="8"/>
      <c r="B57" s="14"/>
      <c r="C57" s="6"/>
      <c r="D57" s="6"/>
      <c r="E57" s="19"/>
      <c r="F57" s="6"/>
      <c r="G57" s="6"/>
      <c r="H57" s="4"/>
      <c r="I57" s="4"/>
    </row>
    <row r="58" spans="1:9" ht="29.25" customHeight="1" hidden="1">
      <c r="A58" s="8"/>
      <c r="B58" s="27"/>
      <c r="C58" s="6"/>
      <c r="D58" s="6"/>
      <c r="E58" s="19"/>
      <c r="F58" s="6"/>
      <c r="G58" s="6"/>
      <c r="H58" s="4"/>
      <c r="I58" s="4"/>
    </row>
    <row r="59" spans="1:9" ht="29.25" customHeight="1" hidden="1">
      <c r="A59" s="8"/>
      <c r="B59" s="27"/>
      <c r="C59" s="6"/>
      <c r="D59" s="6"/>
      <c r="E59" s="19"/>
      <c r="F59" s="6"/>
      <c r="G59" s="6"/>
      <c r="H59" s="4"/>
      <c r="I59" s="4"/>
    </row>
    <row r="60" spans="1:9" ht="29.25" customHeight="1" hidden="1">
      <c r="A60" s="8"/>
      <c r="B60" s="27"/>
      <c r="C60" s="6"/>
      <c r="D60" s="6"/>
      <c r="E60" s="19"/>
      <c r="F60" s="6"/>
      <c r="G60" s="6"/>
      <c r="H60" s="4"/>
      <c r="I60" s="4"/>
    </row>
    <row r="61" spans="1:9" ht="29.25" customHeight="1" hidden="1">
      <c r="A61" s="8"/>
      <c r="B61" s="14"/>
      <c r="C61" s="6"/>
      <c r="D61" s="6"/>
      <c r="E61" s="19"/>
      <c r="F61" s="6"/>
      <c r="G61" s="6"/>
      <c r="H61" s="4"/>
      <c r="I61" s="4"/>
    </row>
    <row r="62" spans="1:9" ht="29.25" customHeight="1" hidden="1">
      <c r="A62" s="8"/>
      <c r="B62" s="14"/>
      <c r="C62" s="6"/>
      <c r="D62" s="6"/>
      <c r="E62" s="19"/>
      <c r="F62" s="6"/>
      <c r="G62" s="6"/>
      <c r="H62" s="4"/>
      <c r="I62" s="4"/>
    </row>
    <row r="63" spans="1:9" ht="29.25" customHeight="1" hidden="1">
      <c r="A63" s="8"/>
      <c r="B63" s="14"/>
      <c r="C63" s="6"/>
      <c r="D63" s="6"/>
      <c r="E63" s="19"/>
      <c r="F63" s="6"/>
      <c r="G63" s="6"/>
      <c r="H63" s="4"/>
      <c r="I63" s="4"/>
    </row>
    <row r="64" spans="1:9" ht="29.25" customHeight="1" hidden="1">
      <c r="A64" s="8"/>
      <c r="B64" s="14"/>
      <c r="C64" s="6"/>
      <c r="D64" s="6"/>
      <c r="E64" s="19"/>
      <c r="F64" s="6"/>
      <c r="G64" s="6"/>
      <c r="H64" s="4"/>
      <c r="I64" s="4"/>
    </row>
    <row r="65" spans="1:9" ht="29.25" customHeight="1" hidden="1">
      <c r="A65" s="8"/>
      <c r="B65" s="14"/>
      <c r="C65" s="6"/>
      <c r="D65" s="6"/>
      <c r="E65" s="19"/>
      <c r="F65" s="6"/>
      <c r="G65" s="6"/>
      <c r="H65" s="4"/>
      <c r="I65" s="4"/>
    </row>
    <row r="66" spans="1:9" ht="29.25" customHeight="1" hidden="1">
      <c r="A66" s="8"/>
      <c r="B66" s="14"/>
      <c r="C66" s="6"/>
      <c r="D66" s="6"/>
      <c r="E66" s="19"/>
      <c r="F66" s="6"/>
      <c r="G66" s="6"/>
      <c r="H66" s="4"/>
      <c r="I66" s="4"/>
    </row>
    <row r="67" spans="1:9" ht="21.75" customHeight="1">
      <c r="A67" s="62" t="s">
        <v>8</v>
      </c>
      <c r="B67" s="63"/>
      <c r="C67" s="63"/>
      <c r="D67" s="64"/>
      <c r="E67" s="18">
        <f>SUM(E7:E66)</f>
        <v>4504</v>
      </c>
      <c r="F67" s="4"/>
      <c r="G67" s="4"/>
      <c r="H67" s="4"/>
      <c r="I67" s="4"/>
    </row>
    <row r="68" spans="1:9" s="7" customFormat="1" ht="20.25" customHeight="1">
      <c r="A68" s="67" t="s">
        <v>17</v>
      </c>
      <c r="B68" s="67"/>
      <c r="C68" s="67"/>
      <c r="D68" s="67"/>
      <c r="E68" s="67"/>
      <c r="F68" s="67"/>
      <c r="G68" s="67"/>
      <c r="H68" s="67"/>
      <c r="I68" s="67"/>
    </row>
    <row r="69" s="16" customFormat="1" ht="17.25" customHeight="1">
      <c r="A69" s="16" t="s">
        <v>44</v>
      </c>
    </row>
    <row r="70" spans="1:2" s="16" customFormat="1" ht="17.25" customHeight="1">
      <c r="A70" s="16" t="s">
        <v>51</v>
      </c>
      <c r="B70" s="24"/>
    </row>
    <row r="71" spans="1:2" s="16" customFormat="1" ht="17.25" customHeight="1">
      <c r="A71" s="16" t="s">
        <v>47</v>
      </c>
      <c r="B71" s="24"/>
    </row>
    <row r="72" spans="1:2" s="16" customFormat="1" ht="17.25" customHeight="1">
      <c r="A72" s="16" t="s">
        <v>48</v>
      </c>
      <c r="B72" s="24"/>
    </row>
    <row r="73" spans="1:4" s="16" customFormat="1" ht="17.25" customHeight="1">
      <c r="A73" s="24" t="s">
        <v>52</v>
      </c>
      <c r="B73" s="24"/>
      <c r="C73" s="24"/>
      <c r="D73" s="24"/>
    </row>
    <row r="74" s="16" customFormat="1" ht="17.25" customHeight="1">
      <c r="A74" s="16" t="s">
        <v>18</v>
      </c>
    </row>
    <row r="75" s="16" customFormat="1" ht="17.25" customHeight="1">
      <c r="A75" s="16" t="s">
        <v>19</v>
      </c>
    </row>
    <row r="76" s="16" customFormat="1" ht="17.25" customHeight="1">
      <c r="A76" s="21" t="s">
        <v>21</v>
      </c>
    </row>
    <row r="77" s="16" customFormat="1" ht="17.25" customHeight="1">
      <c r="A77" s="16" t="s">
        <v>20</v>
      </c>
    </row>
    <row r="78" s="16" customFormat="1" ht="17.25" customHeight="1">
      <c r="A78" s="16" t="s">
        <v>46</v>
      </c>
    </row>
    <row r="79" s="16" customFormat="1" ht="17.25" customHeight="1" hidden="1">
      <c r="A79" s="16" t="s">
        <v>45</v>
      </c>
    </row>
    <row r="80" spans="1:9" s="16" customFormat="1" ht="30.75" customHeight="1">
      <c r="A80" s="5" t="s">
        <v>12</v>
      </c>
      <c r="B80" s="15" t="s">
        <v>15</v>
      </c>
      <c r="D80" s="59" t="s">
        <v>11</v>
      </c>
      <c r="E80" s="59"/>
      <c r="F80" s="20"/>
      <c r="G80" s="20" t="s">
        <v>13</v>
      </c>
      <c r="H80" s="20"/>
      <c r="I80" s="5"/>
    </row>
  </sheetData>
  <sheetProtection/>
  <mergeCells count="14">
    <mergeCell ref="B5:B6"/>
    <mergeCell ref="C3:E4"/>
    <mergeCell ref="C5:C6"/>
    <mergeCell ref="E5:E6"/>
    <mergeCell ref="D80:E80"/>
    <mergeCell ref="B3:B4"/>
    <mergeCell ref="A67:D67"/>
    <mergeCell ref="A3:A4"/>
    <mergeCell ref="A68:I68"/>
    <mergeCell ref="H5:I5"/>
    <mergeCell ref="D5:D6"/>
    <mergeCell ref="F5:F6"/>
    <mergeCell ref="G5:G6"/>
    <mergeCell ref="A5:A6"/>
  </mergeCells>
  <printOptions horizontalCentered="1"/>
  <pageMargins left="0.6692913385826772" right="0.1968503937007874" top="0.2755905511811024" bottom="0.2362204724409449" header="0.2362204724409449" footer="0.15748031496062992"/>
  <pageSetup fitToHeight="0" fitToWidth="1" horizontalDpi="600" verticalDpi="600" orientation="landscape" paperSize="9" scale="85" r:id="rId1"/>
  <rowBreaks count="3" manualBreakCount="3">
    <brk id="21" max="9" man="1"/>
    <brk id="37" max="9" man="1"/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SheetLayoutView="100" workbookViewId="0" topLeftCell="A1">
      <selection activeCell="I20" sqref="A1:I20"/>
    </sheetView>
  </sheetViews>
  <sheetFormatPr defaultColWidth="8.875" defaultRowHeight="16.5"/>
  <cols>
    <col min="1" max="1" width="18.25390625" style="1" customWidth="1"/>
    <col min="2" max="2" width="30.375" style="1" customWidth="1"/>
    <col min="3" max="3" width="13.125" style="1" customWidth="1"/>
    <col min="4" max="4" width="10.25390625" style="1" customWidth="1"/>
    <col min="5" max="5" width="15.125" style="1" customWidth="1"/>
    <col min="6" max="6" width="14.375" style="1" customWidth="1"/>
    <col min="7" max="7" width="24.50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7" t="str">
        <f>'[1]對民間團體補〈捐〉助明細表'!A1</f>
        <v>桃園市政府112年度對民間團體補(捐)助經費明細表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49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65" t="s">
        <v>36</v>
      </c>
      <c r="B3" s="65"/>
      <c r="C3" s="74" t="s">
        <v>22</v>
      </c>
      <c r="D3" s="74"/>
      <c r="E3" s="74"/>
      <c r="F3" s="12"/>
      <c r="G3" s="12"/>
      <c r="H3" s="10"/>
      <c r="I3" s="5"/>
    </row>
    <row r="4" spans="1:9" ht="23.25" customHeight="1">
      <c r="A4" s="66"/>
      <c r="B4" s="66"/>
      <c r="C4" s="75"/>
      <c r="D4" s="75"/>
      <c r="E4" s="75"/>
      <c r="F4" s="13"/>
      <c r="G4" s="13"/>
      <c r="H4" s="22"/>
      <c r="I4" s="23" t="s">
        <v>3</v>
      </c>
    </row>
    <row r="5" spans="1:9" ht="51" customHeight="1">
      <c r="A5" s="70" t="s">
        <v>4</v>
      </c>
      <c r="B5" s="72" t="s">
        <v>5</v>
      </c>
      <c r="C5" s="69" t="s">
        <v>9</v>
      </c>
      <c r="D5" s="69" t="s">
        <v>6</v>
      </c>
      <c r="E5" s="76" t="s">
        <v>10</v>
      </c>
      <c r="F5" s="70" t="s">
        <v>0</v>
      </c>
      <c r="G5" s="70" t="s">
        <v>7</v>
      </c>
      <c r="H5" s="68" t="s">
        <v>16</v>
      </c>
      <c r="I5" s="68"/>
    </row>
    <row r="6" spans="1:9" ht="21.75" customHeight="1">
      <c r="A6" s="71"/>
      <c r="B6" s="73"/>
      <c r="C6" s="69"/>
      <c r="D6" s="69"/>
      <c r="E6" s="77"/>
      <c r="F6" s="71"/>
      <c r="G6" s="71"/>
      <c r="H6" s="4" t="s">
        <v>1</v>
      </c>
      <c r="I6" s="4" t="s">
        <v>2</v>
      </c>
    </row>
    <row r="7" spans="1:9" ht="54" customHeight="1">
      <c r="A7" s="8" t="s">
        <v>33</v>
      </c>
      <c r="B7" s="14" t="s">
        <v>43</v>
      </c>
      <c r="C7" s="6" t="s">
        <v>27</v>
      </c>
      <c r="D7" s="6" t="s">
        <v>53</v>
      </c>
      <c r="E7" s="19">
        <v>20</v>
      </c>
      <c r="F7" s="6" t="s">
        <v>25</v>
      </c>
      <c r="G7" s="6"/>
      <c r="H7" s="4"/>
      <c r="I7" s="4" t="s">
        <v>23</v>
      </c>
    </row>
    <row r="8" spans="1:9" ht="46.5" customHeight="1" hidden="1">
      <c r="A8" s="8" t="s">
        <v>34</v>
      </c>
      <c r="B8" s="14" t="s">
        <v>37</v>
      </c>
      <c r="C8" s="6" t="s">
        <v>28</v>
      </c>
      <c r="D8" s="6" t="s">
        <v>26</v>
      </c>
      <c r="E8" s="19"/>
      <c r="F8" s="6" t="s">
        <v>24</v>
      </c>
      <c r="G8" s="6"/>
      <c r="H8" s="4" t="s">
        <v>23</v>
      </c>
      <c r="I8" s="4"/>
    </row>
    <row r="9" spans="1:9" ht="60.75" customHeight="1">
      <c r="A9" s="8" t="s">
        <v>35</v>
      </c>
      <c r="B9" s="14" t="s">
        <v>54</v>
      </c>
      <c r="C9" s="6" t="s">
        <v>29</v>
      </c>
      <c r="D9" s="6" t="s">
        <v>55</v>
      </c>
      <c r="E9" s="19">
        <v>150</v>
      </c>
      <c r="F9" s="6" t="s">
        <v>24</v>
      </c>
      <c r="G9" s="6"/>
      <c r="H9" s="4" t="s">
        <v>23</v>
      </c>
      <c r="I9" s="4"/>
    </row>
    <row r="10" spans="1:9" ht="50.25" customHeight="1">
      <c r="A10" s="8" t="s">
        <v>40</v>
      </c>
      <c r="B10" s="14" t="s">
        <v>41</v>
      </c>
      <c r="C10" s="6" t="s">
        <v>42</v>
      </c>
      <c r="D10" s="6" t="s">
        <v>53</v>
      </c>
      <c r="E10" s="19">
        <v>20</v>
      </c>
      <c r="F10" s="6" t="s">
        <v>30</v>
      </c>
      <c r="G10" s="6" t="s">
        <v>31</v>
      </c>
      <c r="H10" s="4"/>
      <c r="I10" s="4" t="s">
        <v>23</v>
      </c>
    </row>
    <row r="11" spans="1:9" ht="52.5" customHeight="1">
      <c r="A11" s="8" t="s">
        <v>32</v>
      </c>
      <c r="B11" s="14" t="s">
        <v>38</v>
      </c>
      <c r="C11" s="6" t="s">
        <v>39</v>
      </c>
      <c r="D11" s="6" t="s">
        <v>53</v>
      </c>
      <c r="E11" s="19">
        <v>900</v>
      </c>
      <c r="F11" s="6" t="s">
        <v>25</v>
      </c>
      <c r="G11" s="6"/>
      <c r="H11" s="4" t="s">
        <v>23</v>
      </c>
      <c r="I11" s="4"/>
    </row>
    <row r="12" spans="1:9" ht="51" customHeight="1">
      <c r="A12" s="8" t="s">
        <v>56</v>
      </c>
      <c r="B12" s="14" t="s">
        <v>57</v>
      </c>
      <c r="C12" s="6" t="s">
        <v>58</v>
      </c>
      <c r="D12" s="6" t="s">
        <v>59</v>
      </c>
      <c r="E12" s="25">
        <v>0</v>
      </c>
      <c r="F12" s="6" t="s">
        <v>24</v>
      </c>
      <c r="G12" s="6"/>
      <c r="H12" s="4"/>
      <c r="I12" s="4" t="s">
        <v>60</v>
      </c>
    </row>
    <row r="13" spans="1:9" ht="48.75" customHeight="1">
      <c r="A13" s="8" t="s">
        <v>61</v>
      </c>
      <c r="B13" s="14" t="s">
        <v>62</v>
      </c>
      <c r="C13" s="6" t="s">
        <v>63</v>
      </c>
      <c r="D13" s="6" t="s">
        <v>59</v>
      </c>
      <c r="E13" s="19">
        <v>20</v>
      </c>
      <c r="F13" s="6" t="s">
        <v>24</v>
      </c>
      <c r="G13" s="6"/>
      <c r="H13" s="4"/>
      <c r="I13" s="4" t="s">
        <v>60</v>
      </c>
    </row>
    <row r="14" spans="1:9" ht="29.25" customHeight="1" hidden="1">
      <c r="A14" s="8"/>
      <c r="B14" s="14"/>
      <c r="C14" s="6"/>
      <c r="D14" s="6"/>
      <c r="E14" s="19"/>
      <c r="F14" s="6"/>
      <c r="G14" s="6"/>
      <c r="H14" s="4"/>
      <c r="I14" s="4"/>
    </row>
    <row r="15" spans="1:9" ht="29.25" customHeight="1" hidden="1">
      <c r="A15" s="8"/>
      <c r="B15" s="14"/>
      <c r="C15" s="6"/>
      <c r="D15" s="6"/>
      <c r="E15" s="19"/>
      <c r="F15" s="6"/>
      <c r="G15" s="6"/>
      <c r="H15" s="4"/>
      <c r="I15" s="4"/>
    </row>
    <row r="16" spans="1:9" ht="36.75" customHeight="1">
      <c r="A16" s="78" t="s">
        <v>8</v>
      </c>
      <c r="B16" s="78"/>
      <c r="C16" s="4"/>
      <c r="D16" s="9"/>
      <c r="E16" s="18">
        <f>SUM(E7:E15)</f>
        <v>1110</v>
      </c>
      <c r="F16" s="4"/>
      <c r="G16" s="4"/>
      <c r="H16" s="4"/>
      <c r="I16" s="4"/>
    </row>
    <row r="17" spans="1:9" s="7" customFormat="1" ht="20.25" customHeight="1">
      <c r="A17" s="67"/>
      <c r="B17" s="67"/>
      <c r="C17" s="67"/>
      <c r="D17" s="67"/>
      <c r="E17" s="67"/>
      <c r="F17" s="67"/>
      <c r="G17" s="67"/>
      <c r="H17" s="67"/>
      <c r="I17" s="67"/>
    </row>
    <row r="18" s="16" customFormat="1" ht="17.25" customHeight="1"/>
    <row r="19" s="16" customFormat="1" ht="17.25" customHeight="1"/>
    <row r="20" s="16" customFormat="1" ht="17.25" customHeight="1"/>
    <row r="21" s="16" customFormat="1" ht="17.25" customHeight="1"/>
    <row r="22" s="16" customFormat="1" ht="17.25" customHeight="1">
      <c r="A22" s="21"/>
    </row>
    <row r="23" s="16" customFormat="1" ht="17.25" customHeight="1"/>
    <row r="24" s="16" customFormat="1" ht="17.25" customHeight="1"/>
    <row r="25" s="16" customFormat="1" ht="17.25" customHeight="1"/>
    <row r="26" spans="1:9" s="16" customFormat="1" ht="30.75" customHeight="1">
      <c r="A26" s="5"/>
      <c r="B26" s="15"/>
      <c r="D26" s="59"/>
      <c r="E26" s="59"/>
      <c r="F26" s="20"/>
      <c r="G26" s="20"/>
      <c r="H26" s="20"/>
      <c r="I26" s="5"/>
    </row>
  </sheetData>
  <sheetProtection password="CC29" sheet="1" formatCells="0" formatColumns="0" formatRows="0" insertColumns="0" insertRows="0" insertHyperlinks="0" deleteColumns="0" deleteRows="0" sort="0" autoFilter="0" pivotTables="0"/>
  <mergeCells count="13">
    <mergeCell ref="F5:F6"/>
    <mergeCell ref="G5:G6"/>
    <mergeCell ref="H5:I5"/>
    <mergeCell ref="A16:B16"/>
    <mergeCell ref="A17:I17"/>
    <mergeCell ref="D26:E26"/>
    <mergeCell ref="A3:B4"/>
    <mergeCell ref="C3:E4"/>
    <mergeCell ref="A5:A6"/>
    <mergeCell ref="B5:B6"/>
    <mergeCell ref="C5:C6"/>
    <mergeCell ref="D5:D6"/>
    <mergeCell ref="E5:E6"/>
  </mergeCells>
  <printOptions horizontalCentered="1"/>
  <pageMargins left="0.4724409448818898" right="0.1968503937007874" top="0.2755905511811024" bottom="0.2362204724409449" header="0.2362204724409449" footer="0.1574803149606299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楊于瑩</cp:lastModifiedBy>
  <cp:lastPrinted>2024-01-04T09:01:31Z</cp:lastPrinted>
  <dcterms:created xsi:type="dcterms:W3CDTF">2006-06-20T08:53:27Z</dcterms:created>
  <dcterms:modified xsi:type="dcterms:W3CDTF">2024-01-09T07:58:16Z</dcterms:modified>
  <cp:category/>
  <cp:version/>
  <cp:contentType/>
  <cp:contentStatus/>
</cp:coreProperties>
</file>