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10025225\Desktop\"/>
    </mc:Choice>
  </mc:AlternateContent>
  <xr:revisionPtr revIDLastSave="0" documentId="13_ncr:1_{732997D6-8849-436A-BE7B-D3B1AF8CA41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工作表1" sheetId="1" r:id="rId1"/>
  </sheets>
  <definedNames>
    <definedName name="_xlnm.Print_Titles" localSheetId="0">工作表1!$4:$5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J22" i="1" l="1"/>
  <c r="J21" i="1"/>
  <c r="F26" i="1"/>
  <c r="H26" i="1"/>
  <c r="I26" i="1"/>
  <c r="J11" i="1"/>
  <c r="J8" i="1"/>
  <c r="J26" i="1" l="1"/>
</calcChain>
</file>

<file path=xl/sharedStrings.xml><?xml version="1.0" encoding="utf-8"?>
<sst xmlns="http://schemas.openxmlformats.org/spreadsheetml/2006/main" count="77" uniqueCount="49">
  <si>
    <t>科      目</t>
  </si>
  <si>
    <t>項 目</t>
  </si>
  <si>
    <t>預算數</t>
  </si>
  <si>
    <t>協助金決算數</t>
  </si>
  <si>
    <t>款</t>
  </si>
  <si>
    <t>項</t>
  </si>
  <si>
    <t>目</t>
  </si>
  <si>
    <t>名稱</t>
  </si>
  <si>
    <t>實付數</t>
  </si>
  <si>
    <t>金額</t>
  </si>
  <si>
    <t>比例</t>
  </si>
  <si>
    <r>
      <t>發、輸、變電設施周邊地區或所在地地村(里)</t>
    </r>
    <r>
      <rPr>
        <u/>
        <sz val="8"/>
        <color rgb="FF000000"/>
        <rFont val="標楷體"/>
        <family val="4"/>
        <charset val="136"/>
      </rPr>
      <t xml:space="preserve"> 高原里</t>
    </r>
    <phoneticPr fontId="4" type="noConversion"/>
  </si>
  <si>
    <t>台電促協金結算明細表</t>
    <phoneticPr fontId="4" type="noConversion"/>
  </si>
  <si>
    <t>備註</t>
    <phoneticPr fontId="4" type="noConversion"/>
  </si>
  <si>
    <t>合        計</t>
    <phoneticPr fontId="4" type="noConversion"/>
  </si>
  <si>
    <r>
      <rPr>
        <sz val="10"/>
        <color indexed="8"/>
        <rFont val="細明體"/>
        <family val="3"/>
        <charset val="136"/>
      </rPr>
      <t>區政業務</t>
    </r>
    <r>
      <rPr>
        <sz val="10"/>
        <color indexed="8"/>
        <rFont val="Times New Roman"/>
        <family val="1"/>
      </rPr>
      <t>-</t>
    </r>
    <r>
      <rPr>
        <sz val="10"/>
        <color indexed="8"/>
        <rFont val="細明體"/>
        <family val="3"/>
        <charset val="136"/>
      </rPr>
      <t>區政工作</t>
    </r>
    <phoneticPr fontId="16" type="noConversion"/>
  </si>
  <si>
    <t>2</t>
    <phoneticPr fontId="16" type="noConversion"/>
  </si>
  <si>
    <t>4</t>
    <phoneticPr fontId="16" type="noConversion"/>
  </si>
  <si>
    <r>
      <rPr>
        <sz val="10"/>
        <color indexed="8"/>
        <rFont val="細明體"/>
        <family val="3"/>
        <charset val="136"/>
      </rPr>
      <t>工務業務</t>
    </r>
    <r>
      <rPr>
        <sz val="10"/>
        <color indexed="8"/>
        <rFont val="Times New Roman"/>
        <family val="1"/>
      </rPr>
      <t>-</t>
    </r>
    <r>
      <rPr>
        <sz val="10"/>
        <color indexed="8"/>
        <rFont val="細明體"/>
        <family val="3"/>
        <charset val="136"/>
      </rPr>
      <t>農經工作</t>
    </r>
    <phoneticPr fontId="16" type="noConversion"/>
  </si>
  <si>
    <r>
      <rPr>
        <sz val="10"/>
        <color indexed="8"/>
        <rFont val="細明體"/>
        <family val="3"/>
        <charset val="136"/>
      </rPr>
      <t>社政業務</t>
    </r>
    <r>
      <rPr>
        <sz val="10"/>
        <color indexed="8"/>
        <rFont val="Times New Roman"/>
        <family val="1"/>
      </rPr>
      <t>-</t>
    </r>
    <r>
      <rPr>
        <sz val="10"/>
        <color indexed="8"/>
        <rFont val="細明體"/>
        <family val="3"/>
        <charset val="136"/>
      </rPr>
      <t>社政工作</t>
    </r>
    <phoneticPr fontId="16" type="noConversion"/>
  </si>
  <si>
    <t>5</t>
    <phoneticPr fontId="16" type="noConversion"/>
  </si>
  <si>
    <t>保留數</t>
    <phoneticPr fontId="4" type="noConversion"/>
  </si>
  <si>
    <t>賸餘數</t>
    <phoneticPr fontId="4" type="noConversion"/>
  </si>
  <si>
    <t>桃園市龍潭區總決算</t>
    <phoneticPr fontId="4" type="noConversion"/>
  </si>
  <si>
    <r>
      <rPr>
        <sz val="12"/>
        <color rgb="FF000000"/>
        <rFont val="標楷體"/>
        <family val="4"/>
        <charset val="136"/>
      </rPr>
      <t xml:space="preserve">                                   </t>
    </r>
    <r>
      <rPr>
        <u/>
        <sz val="12"/>
        <color rgb="FF000000"/>
        <rFont val="標楷體"/>
        <family val="4"/>
        <charset val="136"/>
      </rPr>
      <t>中華民國109年度</t>
    </r>
    <r>
      <rPr>
        <sz val="12"/>
        <color rgb="FF000000"/>
        <rFont val="標楷體"/>
        <family val="4"/>
        <charset val="136"/>
      </rPr>
      <t xml:space="preserve">                            </t>
    </r>
    <r>
      <rPr>
        <sz val="8"/>
        <color rgb="FF000000"/>
        <rFont val="標楷體"/>
        <family val="4"/>
        <charset val="136"/>
      </rPr>
      <t xml:space="preserve">單位:新臺幣      </t>
    </r>
    <phoneticPr fontId="4" type="noConversion"/>
  </si>
  <si>
    <t>2</t>
    <phoneticPr fontId="16" type="noConversion"/>
  </si>
  <si>
    <r>
      <rPr>
        <sz val="10"/>
        <color indexed="8"/>
        <rFont val="細明體"/>
        <family val="3"/>
        <charset val="136"/>
      </rPr>
      <t>區政業務</t>
    </r>
    <r>
      <rPr>
        <sz val="10"/>
        <color indexed="8"/>
        <rFont val="Times New Roman"/>
        <family val="1"/>
      </rPr>
      <t>-</t>
    </r>
    <r>
      <rPr>
        <sz val="10"/>
        <color indexed="8"/>
        <rFont val="細明體"/>
        <family val="3"/>
        <charset val="136"/>
      </rPr>
      <t>區政工作</t>
    </r>
    <phoneticPr fontId="16" type="noConversion"/>
  </si>
  <si>
    <t>辦理高原市民活動中心清潔維護費</t>
    <phoneticPr fontId="16" type="noConversion"/>
  </si>
  <si>
    <t>2</t>
    <phoneticPr fontId="16" type="noConversion"/>
  </si>
  <si>
    <t>辦理高原里綠活高地環境清潔整理費</t>
    <phoneticPr fontId="16" type="noConversion"/>
  </si>
  <si>
    <t>辦理高原里境內滅火器換藥粉</t>
    <phoneticPr fontId="16" type="noConversion"/>
  </si>
  <si>
    <t>辦理體育、     節慶、餐會、聯誼餐訪各項活動及宣導</t>
    <phoneticPr fontId="16" type="noConversion"/>
  </si>
  <si>
    <t>辦理體育          場館相關公共設施改善及維護管理</t>
    <phoneticPr fontId="16" type="noConversion"/>
  </si>
  <si>
    <t>補助高原國小辦理教學活動</t>
    <phoneticPr fontId="16" type="noConversion"/>
  </si>
  <si>
    <t>補助高原國小相關教學設備購置</t>
    <phoneticPr fontId="16" type="noConversion"/>
  </si>
  <si>
    <t>辦理高原里自行車道園藝維護</t>
    <phoneticPr fontId="16" type="noConversion"/>
  </si>
  <si>
    <t>辦理高原里境內道路(含巷內)柏油加封</t>
    <phoneticPr fontId="16" type="noConversion"/>
  </si>
  <si>
    <t>辦理高原里關懷據點不老歌舞班師資費</t>
    <phoneticPr fontId="16" type="noConversion"/>
  </si>
  <si>
    <t>辦理各社區發展工作人員教育研習參訪</t>
    <phoneticPr fontId="16" type="noConversion"/>
  </si>
  <si>
    <t>辦理社會福利、性別平等宣導活動費</t>
    <phoneticPr fontId="16" type="noConversion"/>
  </si>
  <si>
    <t>補助高原社區發展協會長者防跌訓練師資費</t>
    <phoneticPr fontId="16" type="noConversion"/>
  </si>
  <si>
    <t>補助高原社區發展協會客家弦鼓班師資費</t>
    <phoneticPr fontId="16" type="noConversion"/>
  </si>
  <si>
    <t>補助高原社區發展協會太極拳班師資費</t>
    <phoneticPr fontId="16" type="noConversion"/>
  </si>
  <si>
    <t>補助高原社區發展協會中秋節月光晚會</t>
  </si>
  <si>
    <t>補助高原社區發展協會會員標竿學習</t>
    <phoneticPr fontId="16" type="noConversion"/>
  </si>
  <si>
    <t>補助高原社區發展協會會員環境教育研習</t>
    <phoneticPr fontId="16" type="noConversion"/>
  </si>
  <si>
    <t>補助社團、社區發展協會辦理福利服務暨宣導活動</t>
    <phoneticPr fontId="16" type="noConversion"/>
  </si>
  <si>
    <t>補助高原社區發展協會發行季刊編輯、印刷、美編、打字</t>
    <phoneticPr fontId="16" type="noConversion"/>
  </si>
  <si>
    <r>
      <t xml:space="preserve">1.退還金額：總計 800,603元(核准金額 </t>
    </r>
    <r>
      <rPr>
        <u/>
        <sz val="14"/>
        <color theme="1"/>
        <rFont val="新細明體"/>
        <family val="1"/>
        <charset val="136"/>
      </rPr>
      <t>4,870,000</t>
    </r>
    <r>
      <rPr>
        <sz val="14"/>
        <color theme="1"/>
        <rFont val="新細明體"/>
        <family val="1"/>
        <charset val="136"/>
      </rPr>
      <t>元</t>
    </r>
    <r>
      <rPr>
        <u/>
        <sz val="14"/>
        <color theme="1"/>
        <rFont val="新細明體"/>
        <family val="1"/>
        <charset val="136"/>
      </rPr>
      <t xml:space="preserve"> </t>
    </r>
    <r>
      <rPr>
        <sz val="14"/>
        <color theme="1"/>
        <rFont val="新細明體"/>
        <family val="1"/>
        <charset val="136"/>
      </rPr>
      <t>─決算的實付數</t>
    </r>
    <r>
      <rPr>
        <u/>
        <sz val="14"/>
        <color theme="1"/>
        <rFont val="新細明體"/>
        <family val="1"/>
        <charset val="136"/>
      </rPr>
      <t>4,069,397</t>
    </r>
    <r>
      <rPr>
        <sz val="14"/>
        <color theme="1"/>
        <rFont val="新細明體"/>
        <family val="1"/>
        <charset val="136"/>
      </rPr>
      <t>元)                                                                               2.本年度促協金確實用於發電設施所在里</t>
    </r>
    <r>
      <rPr>
        <u val="double"/>
        <sz val="14"/>
        <color theme="1"/>
        <rFont val="新細明體"/>
        <family val="1"/>
        <charset val="136"/>
      </rPr>
      <t>高原里</t>
    </r>
    <r>
      <rPr>
        <sz val="14"/>
        <color theme="1"/>
        <rFont val="新細明體"/>
        <family val="1"/>
        <charset val="136"/>
      </rPr>
      <t>部分，已達 55.79 %。                                                                                                                       3.本年度促協金確實按決算程序之規定辦理，並於決算書上單項獨立列明台電公司促協金決算數。                                                                                                                                                                                                                                                                                                                                                                                                                                                                                                       連絡人及電話：江鴻達  034793070分機3320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</si>
</sst>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1">
    <font>
      <sz val="12"/>
      <color theme="1"/>
      <name val="新細明體"/>
      <family val="2"/>
      <charset val="136"/>
      <scheme val="minor"/>
    </font>
    <font>
      <sz val="10"/>
      <color rgb="FF000000"/>
      <name val="標楷體"/>
      <family val="4"/>
      <charset val="136"/>
    </font>
    <font>
      <sz val="8"/>
      <color rgb="FF000000"/>
      <name val="標楷體"/>
      <family val="4"/>
      <charset val="136"/>
    </font>
    <font>
      <u/>
      <sz val="8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u/>
      <sz val="12"/>
      <color theme="1"/>
      <name val="標楷體"/>
      <family val="4"/>
      <charset val="136"/>
    </font>
    <font>
      <u/>
      <sz val="12"/>
      <color rgb="FF000000"/>
      <name val="標楷體"/>
      <family val="4"/>
      <charset val="136"/>
    </font>
    <font>
      <sz val="14"/>
      <color theme="1"/>
      <name val="新細明體"/>
      <family val="1"/>
      <charset val="136"/>
    </font>
    <font>
      <u/>
      <sz val="14"/>
      <color theme="1"/>
      <name val="新細明體"/>
      <family val="1"/>
      <charset val="136"/>
    </font>
    <font>
      <u val="double"/>
      <sz val="14"/>
      <color theme="1"/>
      <name val="新細明體"/>
      <family val="1"/>
      <charset val="136"/>
    </font>
    <font>
      <sz val="12"/>
      <name val="新細明體"/>
      <family val="1"/>
      <charset val="136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9"/>
      <name val="新細明體"/>
      <family val="3"/>
      <charset val="136"/>
      <scheme val="minor"/>
    </font>
    <font>
      <sz val="10"/>
      <color indexed="8"/>
      <name val="細明體"/>
      <family val="3"/>
      <charset val="136"/>
    </font>
    <font>
      <sz val="10"/>
      <name val="新細明體"/>
      <family val="1"/>
      <charset val="136"/>
      <scheme val="minor"/>
    </font>
    <font>
      <sz val="10"/>
      <name val="Times New Roman"/>
      <family val="1"/>
    </font>
    <font>
      <sz val="9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/>
  </cellStyleXfs>
  <cellXfs count="51">
    <xf numFmtId="0" fontId="0" fillId="0" borderId="0" xfId="0">
      <alignment vertical="center"/>
    </xf>
    <xf numFmtId="0" fontId="0" fillId="2" borderId="0" xfId="0" applyFill="1">
      <alignment vertical="center"/>
    </xf>
    <xf numFmtId="0" fontId="6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0" fontId="1" fillId="2" borderId="3" xfId="1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14" fillId="0" borderId="2" xfId="2" applyNumberFormat="1" applyFont="1" applyBorder="1" applyAlignment="1">
      <alignment horizontal="center" vertical="top" wrapText="1"/>
    </xf>
    <xf numFmtId="49" fontId="15" fillId="0" borderId="1" xfId="2" applyNumberFormat="1" applyFont="1" applyBorder="1" applyAlignment="1">
      <alignment horizontal="center" vertical="top" wrapText="1"/>
    </xf>
    <xf numFmtId="49" fontId="14" fillId="0" borderId="1" xfId="2" applyNumberFormat="1" applyFont="1" applyBorder="1" applyAlignment="1">
      <alignment horizontal="center" vertical="top" wrapText="1"/>
    </xf>
    <xf numFmtId="0" fontId="14" fillId="0" borderId="1" xfId="2" applyFont="1" applyBorder="1" applyAlignment="1">
      <alignment horizontal="justify" vertical="top" wrapText="1"/>
    </xf>
    <xf numFmtId="0" fontId="18" fillId="0" borderId="1" xfId="2" applyFont="1" applyBorder="1" applyAlignment="1">
      <alignment horizontal="justify" vertical="top" wrapText="1"/>
    </xf>
    <xf numFmtId="41" fontId="19" fillId="0" borderId="1" xfId="2" applyNumberFormat="1" applyFont="1" applyBorder="1" applyAlignment="1">
      <alignment vertical="top" wrapText="1"/>
    </xf>
    <xf numFmtId="41" fontId="14" fillId="0" borderId="1" xfId="2" applyNumberFormat="1" applyFont="1" applyBorder="1" applyAlignment="1">
      <alignment vertical="top" wrapText="1"/>
    </xf>
    <xf numFmtId="41" fontId="19" fillId="0" borderId="1" xfId="2" applyNumberFormat="1" applyFont="1" applyBorder="1" applyAlignment="1">
      <alignment vertical="top"/>
    </xf>
    <xf numFmtId="0" fontId="19" fillId="0" borderId="1" xfId="2" applyNumberFormat="1" applyFont="1" applyBorder="1" applyAlignment="1">
      <alignment vertical="top" wrapText="1"/>
    </xf>
    <xf numFmtId="41" fontId="19" fillId="0" borderId="1" xfId="2" applyNumberFormat="1" applyFont="1" applyBorder="1" applyAlignment="1">
      <alignment horizontal="center" vertical="top"/>
    </xf>
    <xf numFmtId="49" fontId="14" fillId="0" borderId="4" xfId="2" applyNumberFormat="1" applyFont="1" applyBorder="1" applyAlignment="1">
      <alignment horizontal="center" vertical="top" wrapText="1"/>
    </xf>
    <xf numFmtId="49" fontId="15" fillId="0" borderId="5" xfId="2" applyNumberFormat="1" applyFont="1" applyBorder="1" applyAlignment="1">
      <alignment horizontal="center" vertical="top" wrapText="1"/>
    </xf>
    <xf numFmtId="49" fontId="14" fillId="0" borderId="5" xfId="2" applyNumberFormat="1" applyFont="1" applyBorder="1" applyAlignment="1">
      <alignment horizontal="center" vertical="top" wrapText="1"/>
    </xf>
    <xf numFmtId="41" fontId="19" fillId="0" borderId="5" xfId="2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3" fontId="1" fillId="3" borderId="14" xfId="0" applyNumberFormat="1" applyFont="1" applyFill="1" applyBorder="1" applyAlignment="1">
      <alignment horizontal="right" vertical="center" wrapText="1"/>
    </xf>
    <xf numFmtId="3" fontId="1" fillId="3" borderId="14" xfId="0" applyNumberFormat="1" applyFont="1" applyFill="1" applyBorder="1" applyAlignment="1">
      <alignment horizontal="center" vertical="center" wrapText="1"/>
    </xf>
    <xf numFmtId="10" fontId="1" fillId="3" borderId="14" xfId="1" applyNumberFormat="1" applyFont="1" applyFill="1" applyBorder="1" applyAlignment="1">
      <alignment horizontal="center" vertical="center" wrapText="1"/>
    </xf>
    <xf numFmtId="9" fontId="1" fillId="3" borderId="15" xfId="1" applyFont="1" applyFill="1" applyBorder="1" applyAlignment="1">
      <alignment horizontal="center" vertical="center" wrapText="1"/>
    </xf>
    <xf numFmtId="0" fontId="19" fillId="0" borderId="5" xfId="2" applyNumberFormat="1" applyFont="1" applyBorder="1" applyAlignment="1">
      <alignment vertical="top" wrapText="1"/>
    </xf>
    <xf numFmtId="10" fontId="1" fillId="2" borderId="6" xfId="1" applyNumberFormat="1" applyFont="1" applyFill="1" applyBorder="1" applyAlignment="1">
      <alignment horizontal="center" vertical="center" wrapText="1"/>
    </xf>
    <xf numFmtId="3" fontId="19" fillId="0" borderId="1" xfId="2" applyNumberFormat="1" applyFont="1" applyBorder="1" applyAlignment="1">
      <alignment vertical="top" wrapText="1"/>
    </xf>
    <xf numFmtId="10" fontId="1" fillId="2" borderId="1" xfId="1" applyNumberFormat="1" applyFont="1" applyFill="1" applyBorder="1" applyAlignment="1">
      <alignment horizontal="center" vertical="top" wrapText="1"/>
    </xf>
    <xf numFmtId="10" fontId="1" fillId="2" borderId="16" xfId="1" applyNumberFormat="1" applyFont="1" applyFill="1" applyBorder="1" applyAlignment="1">
      <alignment horizontal="center" vertical="top" wrapText="1"/>
    </xf>
    <xf numFmtId="41" fontId="19" fillId="0" borderId="16" xfId="2" applyNumberFormat="1" applyFont="1" applyFill="1" applyBorder="1" applyAlignment="1">
      <alignment vertical="top" wrapText="1"/>
    </xf>
    <xf numFmtId="41" fontId="19" fillId="0" borderId="16" xfId="2" applyNumberFormat="1" applyFont="1" applyBorder="1" applyAlignment="1">
      <alignment horizontal="center" vertical="top"/>
    </xf>
    <xf numFmtId="0" fontId="20" fillId="0" borderId="1" xfId="2" applyFont="1" applyBorder="1" applyAlignment="1">
      <alignment horizontal="justify" vertical="top" wrapText="1"/>
    </xf>
    <xf numFmtId="0" fontId="18" fillId="0" borderId="5" xfId="2" applyFont="1" applyBorder="1" applyAlignment="1">
      <alignment horizontal="justify" vertical="top" wrapText="1"/>
    </xf>
    <xf numFmtId="0" fontId="14" fillId="0" borderId="5" xfId="2" applyFont="1" applyBorder="1" applyAlignment="1">
      <alignment horizontal="justify" vertical="top" wrapText="1"/>
    </xf>
    <xf numFmtId="0" fontId="19" fillId="0" borderId="1" xfId="2" applyNumberFormat="1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0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3">
    <cellStyle name="一般" xfId="0" builtinId="0"/>
    <cellStyle name="一般 2" xfId="2" xr:uid="{00000000-0005-0000-0000-000001000000}"/>
    <cellStyle name="百分比" xfId="1" builtinId="5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view="pageBreakPreview" zoomScaleNormal="110" zoomScaleSheetLayoutView="100" workbookViewId="0">
      <pane ySplit="5" topLeftCell="A18" activePane="bottomLeft" state="frozen"/>
      <selection pane="bottomLeft" activeCell="A27" sqref="A27:L27"/>
    </sheetView>
  </sheetViews>
  <sheetFormatPr defaultRowHeight="16.5"/>
  <cols>
    <col min="1" max="1" width="4.125" customWidth="1"/>
    <col min="2" max="2" width="3.75" customWidth="1"/>
    <col min="3" max="3" width="3.375" customWidth="1"/>
    <col min="4" max="4" width="10.125" style="2" customWidth="1"/>
    <col min="5" max="5" width="22.25" style="2" customWidth="1"/>
    <col min="6" max="6" width="14.125" customWidth="1"/>
    <col min="7" max="7" width="12.875" style="1" customWidth="1"/>
    <col min="8" max="8" width="11" customWidth="1"/>
    <col min="9" max="9" width="10.625" customWidth="1"/>
    <col min="10" max="10" width="10.75" customWidth="1"/>
    <col min="11" max="11" width="9.5" customWidth="1"/>
    <col min="12" max="12" width="8.625" customWidth="1"/>
    <col min="13" max="13" width="12" customWidth="1"/>
  </cols>
  <sheetData>
    <row r="1" spans="1:12">
      <c r="A1" s="39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7"/>
    </row>
    <row r="2" spans="1:12">
      <c r="A2" s="48" t="s">
        <v>12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8"/>
    </row>
    <row r="3" spans="1:12">
      <c r="A3" s="48" t="s">
        <v>24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8"/>
    </row>
    <row r="4" spans="1:12" ht="24" customHeight="1">
      <c r="A4" s="41" t="s">
        <v>0</v>
      </c>
      <c r="B4" s="42"/>
      <c r="C4" s="42"/>
      <c r="D4" s="42"/>
      <c r="E4" s="42" t="s">
        <v>1</v>
      </c>
      <c r="F4" s="42" t="s">
        <v>2</v>
      </c>
      <c r="G4" s="42" t="s">
        <v>3</v>
      </c>
      <c r="H4" s="42"/>
      <c r="I4" s="42"/>
      <c r="J4" s="43" t="s">
        <v>11</v>
      </c>
      <c r="K4" s="43"/>
      <c r="L4" s="50" t="s">
        <v>13</v>
      </c>
    </row>
    <row r="5" spans="1:12">
      <c r="A5" s="5" t="s">
        <v>4</v>
      </c>
      <c r="B5" s="3" t="s">
        <v>5</v>
      </c>
      <c r="C5" s="3" t="s">
        <v>6</v>
      </c>
      <c r="D5" s="23" t="s">
        <v>7</v>
      </c>
      <c r="E5" s="42"/>
      <c r="F5" s="42"/>
      <c r="G5" s="4" t="s">
        <v>8</v>
      </c>
      <c r="H5" s="23" t="s">
        <v>21</v>
      </c>
      <c r="I5" s="23" t="s">
        <v>22</v>
      </c>
      <c r="J5" s="23" t="s">
        <v>9</v>
      </c>
      <c r="K5" s="23" t="s">
        <v>10</v>
      </c>
      <c r="L5" s="50"/>
    </row>
    <row r="6" spans="1:12" ht="45" customHeight="1">
      <c r="A6" s="9">
        <v>2</v>
      </c>
      <c r="B6" s="10">
        <v>19</v>
      </c>
      <c r="C6" s="11" t="s">
        <v>25</v>
      </c>
      <c r="D6" s="12" t="s">
        <v>26</v>
      </c>
      <c r="E6" s="13" t="s">
        <v>27</v>
      </c>
      <c r="F6" s="14">
        <v>96000</v>
      </c>
      <c r="G6" s="14">
        <v>80000</v>
      </c>
      <c r="H6" s="17">
        <v>0</v>
      </c>
      <c r="I6" s="17">
        <v>16000</v>
      </c>
      <c r="J6" s="30">
        <v>80000</v>
      </c>
      <c r="K6" s="31">
        <v>1.9800000000000002E-2</v>
      </c>
      <c r="L6" s="6"/>
    </row>
    <row r="7" spans="1:12" ht="35.25" customHeight="1">
      <c r="A7" s="9">
        <v>2</v>
      </c>
      <c r="B7" s="10">
        <v>19</v>
      </c>
      <c r="C7" s="11" t="s">
        <v>28</v>
      </c>
      <c r="D7" s="12" t="s">
        <v>26</v>
      </c>
      <c r="E7" s="13" t="s">
        <v>29</v>
      </c>
      <c r="F7" s="14">
        <v>95000</v>
      </c>
      <c r="G7" s="15">
        <v>95000</v>
      </c>
      <c r="H7" s="17">
        <v>0</v>
      </c>
      <c r="I7" s="17">
        <v>0</v>
      </c>
      <c r="J7" s="16">
        <v>95000</v>
      </c>
      <c r="K7" s="31">
        <v>2.35E-2</v>
      </c>
      <c r="L7" s="6"/>
    </row>
    <row r="8" spans="1:12" ht="32.25" customHeight="1">
      <c r="A8" s="9">
        <v>2</v>
      </c>
      <c r="B8" s="10">
        <v>19</v>
      </c>
      <c r="C8" s="11" t="s">
        <v>28</v>
      </c>
      <c r="D8" s="12" t="s">
        <v>26</v>
      </c>
      <c r="E8" s="13" t="s">
        <v>30</v>
      </c>
      <c r="F8" s="14">
        <v>185000</v>
      </c>
      <c r="G8" s="14">
        <v>185000</v>
      </c>
      <c r="H8" s="17">
        <v>0</v>
      </c>
      <c r="I8" s="17">
        <v>0</v>
      </c>
      <c r="J8" s="16">
        <f t="shared" ref="J8" si="0">SUM(G8:I8)</f>
        <v>185000</v>
      </c>
      <c r="K8" s="31">
        <v>4.58E-2</v>
      </c>
      <c r="L8" s="6"/>
    </row>
    <row r="9" spans="1:12" ht="38.25" customHeight="1">
      <c r="A9" s="9">
        <v>2</v>
      </c>
      <c r="B9" s="10">
        <v>19</v>
      </c>
      <c r="C9" s="11" t="s">
        <v>16</v>
      </c>
      <c r="D9" s="12" t="s">
        <v>15</v>
      </c>
      <c r="E9" s="13" t="s">
        <v>31</v>
      </c>
      <c r="F9" s="14">
        <v>400000</v>
      </c>
      <c r="G9" s="17">
        <v>0</v>
      </c>
      <c r="H9" s="17">
        <v>0</v>
      </c>
      <c r="I9" s="14">
        <v>400000</v>
      </c>
      <c r="J9" s="17">
        <v>0</v>
      </c>
      <c r="K9" s="38">
        <v>0</v>
      </c>
      <c r="L9" s="6"/>
    </row>
    <row r="10" spans="1:12" ht="41.25" customHeight="1">
      <c r="A10" s="9">
        <v>2</v>
      </c>
      <c r="B10" s="10">
        <v>19</v>
      </c>
      <c r="C10" s="11" t="s">
        <v>16</v>
      </c>
      <c r="D10" s="12" t="s">
        <v>15</v>
      </c>
      <c r="E10" s="13" t="s">
        <v>32</v>
      </c>
      <c r="F10" s="14">
        <v>1000000</v>
      </c>
      <c r="G10" s="14">
        <v>999271</v>
      </c>
      <c r="H10" s="17">
        <v>0</v>
      </c>
      <c r="I10" s="17">
        <v>729</v>
      </c>
      <c r="J10" s="17">
        <v>0</v>
      </c>
      <c r="K10" s="38">
        <v>0</v>
      </c>
      <c r="L10" s="6"/>
    </row>
    <row r="11" spans="1:12" ht="54" customHeight="1">
      <c r="A11" s="9">
        <v>2</v>
      </c>
      <c r="B11" s="10">
        <v>19</v>
      </c>
      <c r="C11" s="11" t="s">
        <v>16</v>
      </c>
      <c r="D11" s="12" t="s">
        <v>15</v>
      </c>
      <c r="E11" s="13" t="s">
        <v>33</v>
      </c>
      <c r="F11" s="14">
        <v>150000</v>
      </c>
      <c r="G11" s="14">
        <v>150000</v>
      </c>
      <c r="H11" s="17">
        <v>0</v>
      </c>
      <c r="I11" s="17">
        <v>0</v>
      </c>
      <c r="J11" s="16">
        <f t="shared" ref="J11" si="1">SUM(G11:H11)</f>
        <v>150000</v>
      </c>
      <c r="K11" s="31">
        <v>3.7100000000000001E-2</v>
      </c>
      <c r="L11" s="6"/>
    </row>
    <row r="12" spans="1:12" ht="36.75" customHeight="1">
      <c r="A12" s="9">
        <v>2</v>
      </c>
      <c r="B12" s="10">
        <v>19</v>
      </c>
      <c r="C12" s="11" t="s">
        <v>16</v>
      </c>
      <c r="D12" s="12" t="s">
        <v>15</v>
      </c>
      <c r="E12" s="13" t="s">
        <v>34</v>
      </c>
      <c r="F12" s="14">
        <v>150000</v>
      </c>
      <c r="G12" s="14">
        <v>150000</v>
      </c>
      <c r="H12" s="17">
        <v>0</v>
      </c>
      <c r="I12" s="17">
        <v>0</v>
      </c>
      <c r="J12" s="16">
        <v>150000</v>
      </c>
      <c r="K12" s="31">
        <v>3.7100000000000001E-2</v>
      </c>
      <c r="L12" s="6"/>
    </row>
    <row r="13" spans="1:12" ht="44.25" customHeight="1">
      <c r="A13" s="9">
        <v>2</v>
      </c>
      <c r="B13" s="10">
        <v>19</v>
      </c>
      <c r="C13" s="11" t="s">
        <v>17</v>
      </c>
      <c r="D13" s="12" t="s">
        <v>18</v>
      </c>
      <c r="E13" s="35" t="s">
        <v>35</v>
      </c>
      <c r="F13" s="14">
        <v>95000</v>
      </c>
      <c r="G13" s="33">
        <v>95000</v>
      </c>
      <c r="H13" s="17">
        <v>0</v>
      </c>
      <c r="I13" s="17">
        <v>0</v>
      </c>
      <c r="J13" s="34">
        <v>95000</v>
      </c>
      <c r="K13" s="32">
        <v>2.35E-2</v>
      </c>
      <c r="L13" s="6"/>
    </row>
    <row r="14" spans="1:12" ht="40.5" customHeight="1">
      <c r="A14" s="9">
        <v>2</v>
      </c>
      <c r="B14" s="10">
        <v>19</v>
      </c>
      <c r="C14" s="11" t="s">
        <v>17</v>
      </c>
      <c r="D14" s="12" t="s">
        <v>18</v>
      </c>
      <c r="E14" s="35" t="s">
        <v>36</v>
      </c>
      <c r="F14" s="14">
        <v>1166000</v>
      </c>
      <c r="G14" s="14">
        <v>814147</v>
      </c>
      <c r="H14" s="17">
        <v>0</v>
      </c>
      <c r="I14" s="30">
        <v>351853</v>
      </c>
      <c r="J14" s="30">
        <v>814147</v>
      </c>
      <c r="K14" s="31">
        <v>0.2</v>
      </c>
      <c r="L14" s="6"/>
    </row>
    <row r="15" spans="1:12" ht="40.5" customHeight="1">
      <c r="A15" s="9">
        <v>2</v>
      </c>
      <c r="B15" s="10">
        <v>19</v>
      </c>
      <c r="C15" s="11" t="s">
        <v>20</v>
      </c>
      <c r="D15" s="12" t="s">
        <v>19</v>
      </c>
      <c r="E15" s="13" t="s">
        <v>37</v>
      </c>
      <c r="F15" s="14">
        <v>90000</v>
      </c>
      <c r="G15" s="14">
        <v>90000</v>
      </c>
      <c r="H15" s="17">
        <v>0</v>
      </c>
      <c r="I15" s="17">
        <v>0</v>
      </c>
      <c r="J15" s="18">
        <v>90000</v>
      </c>
      <c r="K15" s="31">
        <v>2.23E-2</v>
      </c>
      <c r="L15" s="6"/>
    </row>
    <row r="16" spans="1:12" ht="43.5" customHeight="1">
      <c r="A16" s="9">
        <v>2</v>
      </c>
      <c r="B16" s="10">
        <v>19</v>
      </c>
      <c r="C16" s="11" t="s">
        <v>20</v>
      </c>
      <c r="D16" s="12" t="s">
        <v>19</v>
      </c>
      <c r="E16" s="13" t="s">
        <v>38</v>
      </c>
      <c r="F16" s="14">
        <v>400000</v>
      </c>
      <c r="G16" s="14">
        <v>400000</v>
      </c>
      <c r="H16" s="17">
        <v>0</v>
      </c>
      <c r="I16" s="17">
        <v>0</v>
      </c>
      <c r="J16" s="17">
        <v>0</v>
      </c>
      <c r="K16" s="38">
        <v>0</v>
      </c>
      <c r="L16" s="6"/>
    </row>
    <row r="17" spans="1:12" ht="43.5" customHeight="1">
      <c r="A17" s="9">
        <v>2</v>
      </c>
      <c r="B17" s="10">
        <v>19</v>
      </c>
      <c r="C17" s="11" t="s">
        <v>20</v>
      </c>
      <c r="D17" s="12" t="s">
        <v>19</v>
      </c>
      <c r="E17" s="13" t="s">
        <v>39</v>
      </c>
      <c r="F17" s="14">
        <v>200000</v>
      </c>
      <c r="G17" s="14">
        <v>199979</v>
      </c>
      <c r="H17" s="17">
        <v>0</v>
      </c>
      <c r="I17" s="17">
        <v>21</v>
      </c>
      <c r="J17" s="17">
        <v>0</v>
      </c>
      <c r="K17" s="38">
        <v>0</v>
      </c>
      <c r="L17" s="6"/>
    </row>
    <row r="18" spans="1:12" ht="43.5" customHeight="1">
      <c r="A18" s="9">
        <v>2</v>
      </c>
      <c r="B18" s="10">
        <v>19</v>
      </c>
      <c r="C18" s="11" t="s">
        <v>20</v>
      </c>
      <c r="D18" s="12" t="s">
        <v>19</v>
      </c>
      <c r="E18" s="13" t="s">
        <v>47</v>
      </c>
      <c r="F18" s="14">
        <v>95000</v>
      </c>
      <c r="G18" s="14">
        <v>95000</v>
      </c>
      <c r="H18" s="17">
        <v>0</v>
      </c>
      <c r="I18" s="17">
        <v>0</v>
      </c>
      <c r="J18" s="18">
        <v>95000</v>
      </c>
      <c r="K18" s="31">
        <v>2.35E-2</v>
      </c>
      <c r="L18" s="6"/>
    </row>
    <row r="19" spans="1:12" ht="43.5" customHeight="1">
      <c r="A19" s="9">
        <v>2</v>
      </c>
      <c r="B19" s="10">
        <v>19</v>
      </c>
      <c r="C19" s="11" t="s">
        <v>20</v>
      </c>
      <c r="D19" s="12" t="s">
        <v>19</v>
      </c>
      <c r="E19" s="13" t="s">
        <v>40</v>
      </c>
      <c r="F19" s="14">
        <v>90000</v>
      </c>
      <c r="G19" s="14">
        <v>58000</v>
      </c>
      <c r="H19" s="17">
        <v>0</v>
      </c>
      <c r="I19" s="30">
        <v>32000</v>
      </c>
      <c r="J19" s="18">
        <v>58000</v>
      </c>
      <c r="K19" s="31">
        <v>1.43E-2</v>
      </c>
      <c r="L19" s="6"/>
    </row>
    <row r="20" spans="1:12" ht="43.5" customHeight="1">
      <c r="A20" s="9">
        <v>2</v>
      </c>
      <c r="B20" s="10">
        <v>19</v>
      </c>
      <c r="C20" s="11" t="s">
        <v>20</v>
      </c>
      <c r="D20" s="12" t="s">
        <v>19</v>
      </c>
      <c r="E20" s="13" t="s">
        <v>41</v>
      </c>
      <c r="F20" s="14">
        <v>90000</v>
      </c>
      <c r="G20" s="14">
        <v>90000</v>
      </c>
      <c r="H20" s="17">
        <v>0</v>
      </c>
      <c r="I20" s="17">
        <v>0</v>
      </c>
      <c r="J20" s="18">
        <v>90000</v>
      </c>
      <c r="K20" s="31">
        <v>2.23E-2</v>
      </c>
      <c r="L20" s="6"/>
    </row>
    <row r="21" spans="1:12" ht="43.5" customHeight="1">
      <c r="A21" s="9">
        <v>2</v>
      </c>
      <c r="B21" s="10">
        <v>19</v>
      </c>
      <c r="C21" s="11" t="s">
        <v>20</v>
      </c>
      <c r="D21" s="12" t="s">
        <v>19</v>
      </c>
      <c r="E21" s="13" t="s">
        <v>42</v>
      </c>
      <c r="F21" s="14">
        <v>90000</v>
      </c>
      <c r="G21" s="14">
        <v>90000</v>
      </c>
      <c r="H21" s="17">
        <v>0</v>
      </c>
      <c r="I21" s="17">
        <v>0</v>
      </c>
      <c r="J21" s="16">
        <f t="shared" ref="J21:J22" si="2">SUM(G21:H21)</f>
        <v>90000</v>
      </c>
      <c r="K21" s="31">
        <v>2.23E-2</v>
      </c>
      <c r="L21" s="6"/>
    </row>
    <row r="22" spans="1:12" ht="43.5" customHeight="1">
      <c r="A22" s="9">
        <v>2</v>
      </c>
      <c r="B22" s="10">
        <v>19</v>
      </c>
      <c r="C22" s="11" t="s">
        <v>20</v>
      </c>
      <c r="D22" s="12" t="s">
        <v>19</v>
      </c>
      <c r="E22" s="13" t="s">
        <v>43</v>
      </c>
      <c r="F22" s="14">
        <v>90000</v>
      </c>
      <c r="G22" s="14">
        <v>90000</v>
      </c>
      <c r="H22" s="17">
        <v>0</v>
      </c>
      <c r="I22" s="17">
        <v>0</v>
      </c>
      <c r="J22" s="16">
        <f t="shared" si="2"/>
        <v>90000</v>
      </c>
      <c r="K22" s="31">
        <v>2.23E-2</v>
      </c>
      <c r="L22" s="6"/>
    </row>
    <row r="23" spans="1:12" ht="43.5" customHeight="1">
      <c r="A23" s="9">
        <v>2</v>
      </c>
      <c r="B23" s="10">
        <v>19</v>
      </c>
      <c r="C23" s="11">
        <v>5</v>
      </c>
      <c r="D23" s="12" t="s">
        <v>19</v>
      </c>
      <c r="E23" s="13" t="s">
        <v>44</v>
      </c>
      <c r="F23" s="14">
        <v>90000</v>
      </c>
      <c r="G23" s="14">
        <v>90000</v>
      </c>
      <c r="H23" s="17">
        <v>0</v>
      </c>
      <c r="I23" s="17">
        <v>0</v>
      </c>
      <c r="J23" s="16">
        <v>90000</v>
      </c>
      <c r="K23" s="31">
        <v>2.23E-2</v>
      </c>
      <c r="L23" s="6"/>
    </row>
    <row r="24" spans="1:12" ht="43.5" customHeight="1" thickBot="1">
      <c r="A24" s="9">
        <v>2</v>
      </c>
      <c r="B24" s="10">
        <v>19</v>
      </c>
      <c r="C24" s="11">
        <v>5</v>
      </c>
      <c r="D24" s="12" t="s">
        <v>19</v>
      </c>
      <c r="E24" s="36" t="s">
        <v>45</v>
      </c>
      <c r="F24" s="14">
        <v>98000</v>
      </c>
      <c r="G24" s="14">
        <v>98000</v>
      </c>
      <c r="H24" s="17">
        <v>0</v>
      </c>
      <c r="I24" s="17">
        <v>0</v>
      </c>
      <c r="J24" s="16">
        <v>98000</v>
      </c>
      <c r="K24" s="31">
        <v>2.4199999999999999E-2</v>
      </c>
      <c r="L24" s="6"/>
    </row>
    <row r="25" spans="1:12" ht="36.75" customHeight="1" thickBot="1">
      <c r="A25" s="19">
        <v>2</v>
      </c>
      <c r="B25" s="20">
        <v>19</v>
      </c>
      <c r="C25" s="21">
        <v>5</v>
      </c>
      <c r="D25" s="37" t="s">
        <v>19</v>
      </c>
      <c r="E25" s="36" t="s">
        <v>46</v>
      </c>
      <c r="F25" s="22">
        <v>200000</v>
      </c>
      <c r="G25" s="22">
        <v>200000</v>
      </c>
      <c r="H25" s="28">
        <v>0</v>
      </c>
      <c r="I25" s="17">
        <v>0</v>
      </c>
      <c r="J25" s="17">
        <v>0</v>
      </c>
      <c r="K25" s="38">
        <v>0</v>
      </c>
      <c r="L25" s="29"/>
    </row>
    <row r="26" spans="1:12" ht="21.75" customHeight="1" thickBot="1">
      <c r="A26" s="45" t="s">
        <v>14</v>
      </c>
      <c r="B26" s="46"/>
      <c r="C26" s="46"/>
      <c r="D26" s="46"/>
      <c r="E26" s="47"/>
      <c r="F26" s="24">
        <f t="shared" ref="F26:H26" si="3">SUM(F6:F25)</f>
        <v>4870000</v>
      </c>
      <c r="G26" s="24">
        <f>SUM(G6:G25)</f>
        <v>4069397</v>
      </c>
      <c r="H26" s="24">
        <f t="shared" si="3"/>
        <v>0</v>
      </c>
      <c r="I26" s="24">
        <f>SUM(I6:I25)</f>
        <v>800603</v>
      </c>
      <c r="J26" s="25">
        <f>SUM(J6:J25)</f>
        <v>2270147</v>
      </c>
      <c r="K26" s="26">
        <v>0.55789999999999995</v>
      </c>
      <c r="L26" s="27"/>
    </row>
    <row r="27" spans="1:12" ht="106.5" customHeight="1">
      <c r="A27" s="44" t="s">
        <v>48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</row>
  </sheetData>
  <mergeCells count="11">
    <mergeCell ref="A27:L27"/>
    <mergeCell ref="A26:E26"/>
    <mergeCell ref="A2:K2"/>
    <mergeCell ref="A3:K3"/>
    <mergeCell ref="L4:L5"/>
    <mergeCell ref="A1:K1"/>
    <mergeCell ref="A4:D4"/>
    <mergeCell ref="E4:E5"/>
    <mergeCell ref="F4:F5"/>
    <mergeCell ref="G4:I4"/>
    <mergeCell ref="J4:K4"/>
  </mergeCells>
  <phoneticPr fontId="4" type="noConversion"/>
  <printOptions horizontalCentered="1"/>
  <pageMargins left="0.23622047244094491" right="0.23622047244094491" top="0.15748031496062992" bottom="0.15748031496062992" header="0.11811023622047245" footer="0.11811023622047245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陳欣妤</dc:creator>
  <cp:lastModifiedBy>江鴻達</cp:lastModifiedBy>
  <cp:lastPrinted>2021-01-27T02:06:46Z</cp:lastPrinted>
  <dcterms:created xsi:type="dcterms:W3CDTF">2015-04-13T09:03:57Z</dcterms:created>
  <dcterms:modified xsi:type="dcterms:W3CDTF">2021-02-19T00:27:14Z</dcterms:modified>
</cp:coreProperties>
</file>