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10039853\Desktop\108年性平統計\"/>
    </mc:Choice>
  </mc:AlternateContent>
  <xr:revisionPtr revIDLastSave="0" documentId="13_ncr:1_{886007CE-4DAB-4323-ABA2-008165399B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  <c r="G5" i="1"/>
  <c r="E5" i="1" s="1"/>
  <c r="D5" i="1"/>
  <c r="C5" i="1"/>
  <c r="B7" i="1"/>
  <c r="B6" i="1"/>
  <c r="B8" i="1"/>
  <c r="B5" i="1" l="1"/>
</calcChain>
</file>

<file path=xl/sharedStrings.xml><?xml version="1.0" encoding="utf-8"?>
<sst xmlns="http://schemas.openxmlformats.org/spreadsheetml/2006/main" count="32" uniqueCount="16">
  <si>
    <t>身分別</t>
    <phoneticPr fontId="3" type="noConversion"/>
  </si>
  <si>
    <t>總計</t>
    <phoneticPr fontId="3" type="noConversion"/>
  </si>
  <si>
    <t>男</t>
    <phoneticPr fontId="3" type="noConversion"/>
  </si>
  <si>
    <t>女</t>
    <phoneticPr fontId="3" type="noConversion"/>
  </si>
  <si>
    <t>總 　 計</t>
    <phoneticPr fontId="3" type="noConversion"/>
  </si>
  <si>
    <t>高中職學生</t>
    <phoneticPr fontId="3" type="noConversion"/>
  </si>
  <si>
    <t>大專校院學生</t>
    <phoneticPr fontId="3" type="noConversion"/>
  </si>
  <si>
    <t>其他</t>
    <phoneticPr fontId="3" type="noConversion"/>
  </si>
  <si>
    <t>單位：人次</t>
  </si>
  <si>
    <t>資料來源：桃園市政府青年事務局。</t>
    <phoneticPr fontId="1" type="noConversion"/>
  </si>
  <si>
    <t>-</t>
    <phoneticPr fontId="1" type="noConversion"/>
  </si>
  <si>
    <t>桃園市青年職涯講座參與人次</t>
    <phoneticPr fontId="1" type="noConversion"/>
  </si>
  <si>
    <t>中華民國    105   年</t>
    <phoneticPr fontId="1" type="noConversion"/>
  </si>
  <si>
    <t>中華民國    106   年</t>
    <phoneticPr fontId="1" type="noConversion"/>
  </si>
  <si>
    <t>中華民國    107   年</t>
    <phoneticPr fontId="1" type="noConversion"/>
  </si>
  <si>
    <t>中華民國    108   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</si>
</sst>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2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0"/>
      <color indexed="8"/>
      <name val="新細明體"/>
      <family val="1"/>
      <charset val="136"/>
    </font>
    <font>
      <sz val="10"/>
      <color indexed="9"/>
      <name val="新細明體"/>
      <family val="1"/>
      <charset val="136"/>
    </font>
    <font>
      <sz val="10"/>
      <color indexed="6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7"/>
      <name val="新細明體"/>
      <family val="1"/>
      <charset val="136"/>
    </font>
    <font>
      <b/>
      <sz val="10"/>
      <color indexed="52"/>
      <name val="新細明體"/>
      <family val="1"/>
      <charset val="136"/>
    </font>
    <font>
      <sz val="10"/>
      <color indexed="52"/>
      <name val="新細明體"/>
      <family val="1"/>
      <charset val="136"/>
    </font>
    <font>
      <i/>
      <sz val="10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0"/>
      <color indexed="62"/>
      <name val="新細明體"/>
      <family val="1"/>
      <charset val="136"/>
    </font>
    <font>
      <b/>
      <sz val="10"/>
      <color indexed="63"/>
      <name val="新細明體"/>
      <family val="1"/>
      <charset val="136"/>
    </font>
    <font>
      <b/>
      <sz val="10"/>
      <color indexed="9"/>
      <name val="新細明體"/>
      <family val="1"/>
      <charset val="136"/>
    </font>
    <font>
      <sz val="10"/>
      <color indexed="2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theme="1"/>
      <name val="Times New Roman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14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4" fillId="18" borderId="1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22" fillId="17" borderId="20" applyNumberFormat="0" applyAlignment="0" applyProtection="0">
      <alignment vertical="center"/>
    </xf>
    <xf numFmtId="0" fontId="23" fillId="23" borderId="2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27" fillId="0" borderId="0" applyFill="0" applyBorder="0" applyProtection="0">
      <alignment vertical="center"/>
    </xf>
    <xf numFmtId="43" fontId="27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0" xfId="2" applyFont="1"/>
    <xf numFmtId="0" fontId="5" fillId="0" borderId="0" xfId="0" applyFo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distributed"/>
    </xf>
    <xf numFmtId="0" fontId="5" fillId="0" borderId="6" xfId="3" applyFont="1" applyFill="1" applyBorder="1" applyAlignment="1">
      <alignment horizontal="center" vertical="distributed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distributed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176" fontId="8" fillId="0" borderId="7" xfId="23" applyNumberFormat="1" applyFont="1" applyFill="1" applyBorder="1" applyAlignment="1">
      <alignment horizontal="center" vertical="center"/>
    </xf>
    <xf numFmtId="176" fontId="8" fillId="0" borderId="9" xfId="23" applyNumberFormat="1" applyFont="1" applyFill="1" applyBorder="1" applyAlignment="1">
      <alignment horizontal="center" vertical="center"/>
    </xf>
    <xf numFmtId="176" fontId="8" fillId="0" borderId="10" xfId="2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0" fillId="0" borderId="4" xfId="0" applyNumberFormat="1" applyFont="1" applyBorder="1">
      <alignment vertical="center"/>
    </xf>
    <xf numFmtId="3" fontId="0" fillId="0" borderId="5" xfId="0" applyNumberFormat="1" applyFont="1" applyBorder="1">
      <alignment vertical="center"/>
    </xf>
    <xf numFmtId="3" fontId="0" fillId="0" borderId="6" xfId="0" applyNumberFormat="1" applyFont="1" applyBorder="1">
      <alignment vertical="center"/>
    </xf>
    <xf numFmtId="176" fontId="5" fillId="0" borderId="4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right" vertical="center"/>
    </xf>
  </cellXfs>
  <cellStyles count="50">
    <cellStyle name="20% - 輔色1 2" xfId="5" xr:uid="{63CF4DF1-18E6-431F-BE2F-823B41895075}"/>
    <cellStyle name="20% - 輔色2 2" xfId="6" xr:uid="{A6F604EF-5AEA-4DB1-B565-7113C17F8CEB}"/>
    <cellStyle name="20% - 輔色3 2" xfId="7" xr:uid="{90F17920-D6C9-4164-9CF9-F43444147078}"/>
    <cellStyle name="20% - 輔色4 2" xfId="8" xr:uid="{D2F0930A-8FB4-449B-A9EA-631B89E1A727}"/>
    <cellStyle name="20% - 輔色5 2" xfId="9" xr:uid="{59321C3B-31F2-454E-A483-E52C69CECAB7}"/>
    <cellStyle name="20% - 輔色6 2" xfId="10" xr:uid="{CAB0CF99-9B77-44EA-8536-CBFA668A2946}"/>
    <cellStyle name="40% - 輔色1 2" xfId="11" xr:uid="{A9476F95-F8E7-4DE5-B8EE-CB3E384DBEB3}"/>
    <cellStyle name="40% - 輔色2 2" xfId="12" xr:uid="{09AC075D-9B43-4BBE-A16A-B2F29C1F7FB5}"/>
    <cellStyle name="40% - 輔色3 2" xfId="13" xr:uid="{2AB049FA-2077-4850-96DA-DB246463293A}"/>
    <cellStyle name="40% - 輔色4 2" xfId="14" xr:uid="{A73275B8-277C-4028-AC54-95E48B64DC41}"/>
    <cellStyle name="40% - 輔色5 2" xfId="15" xr:uid="{03AE5982-8E0E-42A3-A932-F5C01B6C0B3A}"/>
    <cellStyle name="40% - 輔色6 2" xfId="16" xr:uid="{0104AB8D-F41F-4EAC-8F29-B951C0E2703F}"/>
    <cellStyle name="60% - 輔色1 2" xfId="17" xr:uid="{2E765DF0-F988-4D98-9FB9-79F8227C4E39}"/>
    <cellStyle name="60% - 輔色2 2" xfId="18" xr:uid="{298B1BF6-16CB-42D3-9E7E-41472839BFBE}"/>
    <cellStyle name="60% - 輔色3 2" xfId="19" xr:uid="{B201A70E-DF32-4B43-B936-8C5C1AE6D6BD}"/>
    <cellStyle name="60% - 輔色4 2" xfId="20" xr:uid="{36CB52AB-54DC-453A-BB55-C7BA1557853D}"/>
    <cellStyle name="60% - 輔色5 2" xfId="21" xr:uid="{37E1ECDF-6574-4548-BB2F-12752674D46B}"/>
    <cellStyle name="60% - 輔色6 2" xfId="22" xr:uid="{11CADDA9-F8F0-4C48-ABD3-646CF0683207}"/>
    <cellStyle name="一般" xfId="0" builtinId="0"/>
    <cellStyle name="一般 2" xfId="4" xr:uid="{9AE01B95-7220-4352-BF5B-10029D6821A4}"/>
    <cellStyle name="一般 2 2" xfId="48" xr:uid="{5D7D5B89-8B31-42D8-A851-C324441B8CED}"/>
    <cellStyle name="一般 3" xfId="47" xr:uid="{261987A0-B43B-43D6-ABB1-2EF577886D12}"/>
    <cellStyle name="一般_Sheet1" xfId="2" xr:uid="{00000000-0005-0000-0000-000001000000}"/>
    <cellStyle name="一般_大專休退學新表改11" xfId="3" xr:uid="{00000000-0005-0000-0000-000002000000}"/>
    <cellStyle name="千分位" xfId="1" builtinId="3"/>
    <cellStyle name="千分位 2" xfId="23" xr:uid="{270C23F4-53AD-4B63-A9F2-9AE6CC196BAA}"/>
    <cellStyle name="千分位 3" xfId="49" xr:uid="{1FB46000-A08B-4B6D-B7C8-FD9FBED03F88}"/>
    <cellStyle name="中等 2" xfId="24" xr:uid="{68091987-B233-4531-A663-C17F79AC8DC4}"/>
    <cellStyle name="合計 2" xfId="25" xr:uid="{A728CCE7-7CE9-4BAB-9F16-42706D9B2637}"/>
    <cellStyle name="好 2" xfId="26" xr:uid="{B7E37FA6-EC7F-401C-940B-1B2B5682B4F1}"/>
    <cellStyle name="計算方式 2" xfId="27" xr:uid="{69AFAE98-3321-4B4E-8651-BD1D835A1BAD}"/>
    <cellStyle name="連結的儲存格 2" xfId="28" xr:uid="{8E6FC10C-AD3D-4F5A-8D70-6AE80B928FDA}"/>
    <cellStyle name="備註 2" xfId="29" xr:uid="{D4B4E0D5-A4EF-45E4-9F7D-A604D2B42284}"/>
    <cellStyle name="說明文字 2" xfId="30" xr:uid="{94695245-AB61-45BF-BFED-77498848CAA3}"/>
    <cellStyle name="輔色1 2" xfId="31" xr:uid="{60CF1815-C645-4B9E-AF7B-261243A66BD0}"/>
    <cellStyle name="輔色2 2" xfId="32" xr:uid="{7AE270D5-EDAA-4FDE-9584-D9C53D72CD1B}"/>
    <cellStyle name="輔色3 2" xfId="33" xr:uid="{A5CEC990-4632-4754-A0FB-3CBD98D2AE3B}"/>
    <cellStyle name="輔色4 2" xfId="34" xr:uid="{814A21A9-E5AA-4037-BF7B-8410AC16A89D}"/>
    <cellStyle name="輔色5 2" xfId="35" xr:uid="{022F8F11-2327-4DB7-9156-1AAF8C73AF45}"/>
    <cellStyle name="輔色6 2" xfId="36" xr:uid="{89B31E3B-C73F-4E32-90AC-B706E2E1996A}"/>
    <cellStyle name="標題 1 2" xfId="38" xr:uid="{DA58044B-AA0E-417B-9594-6F67763681B2}"/>
    <cellStyle name="標題 2 2" xfId="39" xr:uid="{63B83424-08FB-4D64-AA81-14D0333E531A}"/>
    <cellStyle name="標題 3 2" xfId="40" xr:uid="{804518EE-B1AE-4D4E-B9E3-300885BF0137}"/>
    <cellStyle name="標題 4 2" xfId="41" xr:uid="{CF52BDE2-DB48-40DF-A49F-CCEC1F60A1A7}"/>
    <cellStyle name="標題 5" xfId="37" xr:uid="{CDDE10D7-027D-450B-96A9-01B18303ACD7}"/>
    <cellStyle name="輸入 2" xfId="42" xr:uid="{A6855CCA-8C4B-497E-81AE-E98E2872BDAF}"/>
    <cellStyle name="輸出 2" xfId="43" xr:uid="{1B3717A9-7EE4-4936-8EFA-3F48DD4E8AC5}"/>
    <cellStyle name="檢查儲存格 2" xfId="44" xr:uid="{30CC39CE-E380-4071-BF44-B9B0CF5F6B39}"/>
    <cellStyle name="壞 2" xfId="45" xr:uid="{ADE3F102-54D5-4BA4-B1C7-54DF2C1AFD72}"/>
    <cellStyle name="警告文字 2" xfId="46" xr:uid="{4D80109F-083E-4D80-A7EF-65E487672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7"/>
  <sheetViews>
    <sheetView tabSelected="1" topLeftCell="A7" zoomScale="115" zoomScaleNormal="115" workbookViewId="0">
      <selection activeCell="F18" sqref="F17:F18"/>
    </sheetView>
  </sheetViews>
  <sheetFormatPr defaultColWidth="9" defaultRowHeight="16.2"/>
  <cols>
    <col min="1" max="8" width="15.6640625" style="1" customWidth="1"/>
    <col min="9" max="11" width="9" style="1"/>
    <col min="12" max="12" width="7.44140625" style="1" customWidth="1"/>
    <col min="13" max="16384" width="9" style="1"/>
  </cols>
  <sheetData>
    <row r="1" spans="1:88" ht="39" customHeight="1">
      <c r="A1" s="40" t="s">
        <v>11</v>
      </c>
      <c r="B1" s="41"/>
      <c r="C1" s="41"/>
      <c r="D1" s="41"/>
      <c r="E1" s="41"/>
      <c r="F1" s="41"/>
      <c r="G1" s="41"/>
      <c r="H1" s="35"/>
    </row>
    <row r="2" spans="1:88" ht="27.75" customHeight="1">
      <c r="A2" s="17"/>
      <c r="B2" s="34"/>
      <c r="C2" s="34"/>
      <c r="D2" s="34"/>
      <c r="E2" s="34"/>
      <c r="F2" s="34"/>
      <c r="G2" s="19" t="s">
        <v>8</v>
      </c>
      <c r="H2" s="17"/>
      <c r="I2" s="17"/>
      <c r="J2" s="17"/>
      <c r="L2" s="17"/>
      <c r="M2" s="18"/>
      <c r="N2" s="18"/>
      <c r="O2" s="18"/>
    </row>
    <row r="3" spans="1:88">
      <c r="A3" s="42" t="s">
        <v>0</v>
      </c>
      <c r="B3" s="44" t="s">
        <v>12</v>
      </c>
      <c r="C3" s="45"/>
      <c r="D3" s="46"/>
      <c r="E3" s="47" t="s">
        <v>13</v>
      </c>
      <c r="F3" s="47"/>
      <c r="G3" s="47"/>
      <c r="H3" s="20"/>
      <c r="I3" s="24"/>
      <c r="J3" s="25"/>
      <c r="L3" s="19"/>
      <c r="M3" s="20"/>
      <c r="N3" s="20"/>
      <c r="O3" s="20"/>
    </row>
    <row r="4" spans="1:88" s="4" customFormat="1" ht="39.9" customHeight="1">
      <c r="A4" s="43"/>
      <c r="B4" s="36" t="s">
        <v>1</v>
      </c>
      <c r="C4" s="2" t="s">
        <v>2</v>
      </c>
      <c r="D4" s="29" t="s">
        <v>3</v>
      </c>
      <c r="E4" s="2" t="s">
        <v>1</v>
      </c>
      <c r="F4" s="2" t="s">
        <v>2</v>
      </c>
      <c r="G4" s="29" t="s">
        <v>3</v>
      </c>
      <c r="H4" s="27"/>
      <c r="I4" s="27"/>
      <c r="J4" s="26"/>
      <c r="K4" s="3"/>
      <c r="L4" s="17"/>
      <c r="M4" s="13"/>
      <c r="N4" s="13"/>
      <c r="O4" s="17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</row>
    <row r="5" spans="1:88" s="4" customFormat="1" ht="39.9" customHeight="1">
      <c r="A5" s="6" t="s">
        <v>4</v>
      </c>
      <c r="B5" s="21">
        <f>C5+D5</f>
        <v>24033</v>
      </c>
      <c r="C5" s="21">
        <f>SUM(C6:C8)</f>
        <v>12187</v>
      </c>
      <c r="D5" s="30">
        <f>SUM(D6:D8)</f>
        <v>11846</v>
      </c>
      <c r="E5" s="9">
        <f>F5+G5</f>
        <v>1803</v>
      </c>
      <c r="F5" s="10">
        <v>763</v>
      </c>
      <c r="G5" s="51">
        <f>SUM(G6:G8)</f>
        <v>1040</v>
      </c>
      <c r="H5" s="22"/>
      <c r="I5" s="22"/>
      <c r="J5" s="22"/>
      <c r="K5" s="3"/>
      <c r="L5" s="13"/>
      <c r="M5" s="12"/>
      <c r="N5" s="12"/>
      <c r="O5" s="1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</row>
    <row r="6" spans="1:88" s="4" customFormat="1" ht="39.9" customHeight="1">
      <c r="A6" s="7" t="s">
        <v>5</v>
      </c>
      <c r="B6" s="22">
        <f>SUM(C6:D6)</f>
        <v>4409</v>
      </c>
      <c r="C6" s="22">
        <v>2007</v>
      </c>
      <c r="D6" s="31">
        <v>2402</v>
      </c>
      <c r="E6" s="11">
        <f t="shared" ref="E6:E7" si="0">F6+G6</f>
        <v>641</v>
      </c>
      <c r="F6" s="12">
        <v>195</v>
      </c>
      <c r="G6" s="52">
        <v>446</v>
      </c>
      <c r="H6" s="22"/>
      <c r="I6" s="22"/>
      <c r="J6" s="22"/>
      <c r="K6" s="3"/>
      <c r="L6" s="14"/>
      <c r="M6" s="12"/>
      <c r="N6" s="12"/>
      <c r="O6" s="1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</row>
    <row r="7" spans="1:88" s="4" customFormat="1" ht="39.9" customHeight="1">
      <c r="A7" s="7" t="s">
        <v>6</v>
      </c>
      <c r="B7" s="22">
        <f>SUM(C7:D7)</f>
        <v>5758</v>
      </c>
      <c r="C7" s="22">
        <v>2493</v>
      </c>
      <c r="D7" s="31">
        <v>3265</v>
      </c>
      <c r="E7" s="11">
        <f t="shared" si="0"/>
        <v>1162</v>
      </c>
      <c r="F7" s="12">
        <v>568</v>
      </c>
      <c r="G7" s="52">
        <v>594</v>
      </c>
      <c r="H7" s="22"/>
      <c r="I7" s="22"/>
      <c r="J7" s="22"/>
      <c r="K7" s="3"/>
      <c r="L7" s="14"/>
      <c r="M7" s="12"/>
      <c r="N7" s="12"/>
      <c r="O7" s="1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</row>
    <row r="8" spans="1:88" s="4" customFormat="1" ht="39.9" customHeight="1">
      <c r="A8" s="8" t="s">
        <v>7</v>
      </c>
      <c r="B8" s="23">
        <f>SUM(C8:D8)</f>
        <v>13866</v>
      </c>
      <c r="C8" s="23">
        <v>7687</v>
      </c>
      <c r="D8" s="32">
        <v>6179</v>
      </c>
      <c r="E8" s="15" t="s">
        <v>10</v>
      </c>
      <c r="F8" s="16" t="s">
        <v>10</v>
      </c>
      <c r="G8" s="53" t="s">
        <v>10</v>
      </c>
      <c r="H8" s="22"/>
      <c r="I8" s="22"/>
      <c r="J8" s="22"/>
      <c r="K8" s="3"/>
      <c r="L8" s="14"/>
      <c r="M8" s="28"/>
      <c r="N8" s="28"/>
      <c r="O8" s="2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</row>
    <row r="9" spans="1:88">
      <c r="A9" s="42" t="s">
        <v>0</v>
      </c>
      <c r="B9" s="44" t="s">
        <v>14</v>
      </c>
      <c r="C9" s="45"/>
      <c r="D9" s="46"/>
      <c r="E9" s="44" t="s">
        <v>15</v>
      </c>
      <c r="F9" s="45"/>
      <c r="G9" s="46"/>
      <c r="H9" s="33"/>
    </row>
    <row r="10" spans="1:88">
      <c r="A10" s="43"/>
      <c r="B10" s="36" t="s">
        <v>1</v>
      </c>
      <c r="C10" s="2" t="s">
        <v>2</v>
      </c>
      <c r="D10" s="29" t="s">
        <v>3</v>
      </c>
      <c r="E10" s="36" t="s">
        <v>1</v>
      </c>
      <c r="F10" s="2" t="s">
        <v>2</v>
      </c>
      <c r="G10" s="29" t="s">
        <v>3</v>
      </c>
      <c r="H10" s="33"/>
    </row>
    <row r="11" spans="1:88" ht="26.4" customHeight="1">
      <c r="A11" s="6" t="s">
        <v>4</v>
      </c>
      <c r="B11" s="37">
        <v>27394</v>
      </c>
      <c r="C11" s="21">
        <v>14457</v>
      </c>
      <c r="D11" s="30">
        <v>12937</v>
      </c>
      <c r="E11" s="37">
        <v>19622</v>
      </c>
      <c r="F11" s="21">
        <v>11797</v>
      </c>
      <c r="G11" s="48">
        <v>7825</v>
      </c>
    </row>
    <row r="12" spans="1:88" ht="30.6" customHeight="1">
      <c r="A12" s="7" t="s">
        <v>5</v>
      </c>
      <c r="B12" s="38">
        <v>2981</v>
      </c>
      <c r="C12" s="22">
        <v>1163</v>
      </c>
      <c r="D12" s="31">
        <v>1818</v>
      </c>
      <c r="E12" s="38">
        <v>2715</v>
      </c>
      <c r="F12" s="22">
        <v>1410</v>
      </c>
      <c r="G12" s="49">
        <v>1305</v>
      </c>
    </row>
    <row r="13" spans="1:88" ht="28.8" customHeight="1">
      <c r="A13" s="7" t="s">
        <v>6</v>
      </c>
      <c r="B13" s="38">
        <v>6215</v>
      </c>
      <c r="C13" s="22">
        <v>3196</v>
      </c>
      <c r="D13" s="31">
        <v>3019</v>
      </c>
      <c r="E13" s="38">
        <v>5804</v>
      </c>
      <c r="F13" s="22">
        <v>3035</v>
      </c>
      <c r="G13" s="49">
        <v>2769</v>
      </c>
    </row>
    <row r="14" spans="1:88" ht="26.4" customHeight="1">
      <c r="A14" s="8" t="s">
        <v>7</v>
      </c>
      <c r="B14" s="39">
        <v>18198</v>
      </c>
      <c r="C14" s="23">
        <v>10098</v>
      </c>
      <c r="D14" s="32">
        <v>8100</v>
      </c>
      <c r="E14" s="39">
        <v>11103</v>
      </c>
      <c r="F14" s="23">
        <v>7352</v>
      </c>
      <c r="G14" s="50">
        <v>3751</v>
      </c>
    </row>
    <row r="15" spans="1:88">
      <c r="A15" s="33"/>
      <c r="B15" s="33"/>
      <c r="C15" s="33"/>
      <c r="D15" s="33"/>
    </row>
    <row r="16" spans="1:88" ht="19.8">
      <c r="A16" s="5" t="s">
        <v>9</v>
      </c>
      <c r="B16" s="33"/>
      <c r="C16" s="33"/>
      <c r="D16" s="33"/>
    </row>
    <row r="17" spans="1:4">
      <c r="A17" s="33"/>
      <c r="B17" s="33"/>
      <c r="C17" s="33"/>
      <c r="D17" s="33"/>
    </row>
  </sheetData>
  <mergeCells count="7">
    <mergeCell ref="A1:G1"/>
    <mergeCell ref="A3:A4"/>
    <mergeCell ref="B3:D3"/>
    <mergeCell ref="E3:G3"/>
    <mergeCell ref="A9:A10"/>
    <mergeCell ref="B9:D9"/>
    <mergeCell ref="E9:G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吳宜臻</dc:creator>
  <cp:lastModifiedBy>劉欣茹</cp:lastModifiedBy>
  <cp:lastPrinted>2019-01-10T01:56:27Z</cp:lastPrinted>
  <dcterms:created xsi:type="dcterms:W3CDTF">2017-05-10T07:25:48Z</dcterms:created>
  <dcterms:modified xsi:type="dcterms:W3CDTF">2020-03-23T08:07:31Z</dcterms:modified>
</cp:coreProperties>
</file>