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90" windowWidth="7620" windowHeight="8850" tabRatio="601" activeTab="1"/>
  </bookViews>
  <sheets>
    <sheet name="7-1大學(OK)" sheetId="1" r:id="rId1"/>
    <sheet name="7-1大學(續)(OK)" sheetId="2" r:id="rId2"/>
    <sheet name="7-2高中(OK)" sheetId="3" r:id="rId3"/>
    <sheet name="7-3國中概況(OK)" sheetId="4" r:id="rId4"/>
    <sheet name="7-4國小概況(OK)" sheetId="5" r:id="rId5"/>
  </sheets>
  <definedNames>
    <definedName name="_xlnm.Print_Area" localSheetId="0">'7-1大學(OK)'!$A$1:$W$30</definedName>
    <definedName name="_xlnm.Print_Area" localSheetId="1">'7-1大學(續)(OK)'!$A$1:$U$26</definedName>
    <definedName name="_xlnm.Print_Area" localSheetId="2">'7-2高中(OK)'!$A$1:$V$26</definedName>
    <definedName name="_xlnm.Print_Area" localSheetId="3">'7-3國中概況(OK)'!$A$1:$W$29</definedName>
    <definedName name="_xlnm.Print_Area" localSheetId="4">'7-4國小概況(OK)'!$A$1:$AC$28</definedName>
    <definedName name="_xlnm.Print_Titles" localSheetId="3">'7-3國中概況(OK)'!$1:$8</definedName>
  </definedNames>
  <calcPr fullCalcOnLoad="1"/>
</workbook>
</file>

<file path=xl/sharedStrings.xml><?xml version="1.0" encoding="utf-8"?>
<sst xmlns="http://schemas.openxmlformats.org/spreadsheetml/2006/main" count="560" uniqueCount="279">
  <si>
    <t>Number of  Pupils</t>
  </si>
  <si>
    <r>
      <t>教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師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</si>
  <si>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r>
      <t>職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員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數</t>
    </r>
  </si>
  <si>
    <t>數</t>
  </si>
  <si>
    <t>學</t>
  </si>
  <si>
    <t>生</t>
  </si>
  <si>
    <t>（人）</t>
  </si>
  <si>
    <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</si>
  <si>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合　　　計</t>
  </si>
  <si>
    <t>一　年　級</t>
  </si>
  <si>
    <t>二　年　級</t>
  </si>
  <si>
    <t>三　年　級</t>
  </si>
  <si>
    <t>Number  of  Teachers</t>
  </si>
  <si>
    <t>Number  of  Staffs</t>
  </si>
  <si>
    <t>Grade 1</t>
  </si>
  <si>
    <t>Grade 2</t>
  </si>
  <si>
    <t>Grade 3</t>
  </si>
  <si>
    <t>Number of Schools</t>
  </si>
  <si>
    <t>合計</t>
  </si>
  <si>
    <t>男</t>
  </si>
  <si>
    <t>女</t>
  </si>
  <si>
    <t>計</t>
  </si>
  <si>
    <t>一年級</t>
  </si>
  <si>
    <t>二年級</t>
  </si>
  <si>
    <t>三年級</t>
  </si>
  <si>
    <t>Female</t>
  </si>
  <si>
    <t>校數
(校)</t>
  </si>
  <si>
    <t xml:space="preserve">Number of Classes </t>
  </si>
  <si>
    <t>Number of  Pupils</t>
  </si>
  <si>
    <t>教育文化</t>
  </si>
  <si>
    <t>大學院校</t>
  </si>
  <si>
    <t>研究所以上</t>
  </si>
  <si>
    <t>Total</t>
  </si>
  <si>
    <t>Male</t>
  </si>
  <si>
    <t>University</t>
  </si>
  <si>
    <t>Total</t>
  </si>
  <si>
    <t>員</t>
  </si>
  <si>
    <t>Number of Schools</t>
  </si>
  <si>
    <t>計</t>
  </si>
  <si>
    <t>男</t>
  </si>
  <si>
    <t>女</t>
  </si>
  <si>
    <t>Graduate</t>
  </si>
  <si>
    <t>Male</t>
  </si>
  <si>
    <t>Female</t>
  </si>
  <si>
    <t>Number of Schools</t>
  </si>
  <si>
    <t xml:space="preserve">Classes </t>
  </si>
  <si>
    <t>教</t>
  </si>
  <si>
    <t>職</t>
  </si>
  <si>
    <t>合</t>
  </si>
  <si>
    <t>Teachers</t>
  </si>
  <si>
    <t>Staffs</t>
  </si>
  <si>
    <r>
      <t>(</t>
    </r>
    <r>
      <rPr>
        <sz val="8.5"/>
        <rFont val="超研澤中黑"/>
        <family val="3"/>
      </rPr>
      <t>個</t>
    </r>
    <r>
      <rPr>
        <sz val="8.5"/>
        <rFont val="Arial Narrow"/>
        <family val="2"/>
      </rPr>
      <t>)</t>
    </r>
  </si>
  <si>
    <t>合　　　　　計</t>
  </si>
  <si>
    <t>Grade 1</t>
  </si>
  <si>
    <t>教育文化</t>
  </si>
  <si>
    <t>Grade 2</t>
  </si>
  <si>
    <t>Grade 3</t>
  </si>
  <si>
    <t>Grade 4</t>
  </si>
  <si>
    <t>Grade 5</t>
  </si>
  <si>
    <t>Grade 6</t>
  </si>
  <si>
    <t>Master</t>
  </si>
  <si>
    <t>Doctor</t>
  </si>
  <si>
    <t>No. of  Graduates in the Previous Academic Year</t>
  </si>
  <si>
    <r>
      <t>四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</si>
  <si>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五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</si>
  <si>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六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</si>
  <si>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七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級</t>
    </r>
  </si>
  <si>
    <r>
      <t>碩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</si>
  <si>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r>
      <t>博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士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班</t>
    </r>
  </si>
  <si>
    <t>No. of  Graduates in the Previous Academic Year</t>
  </si>
  <si>
    <t>職員數</t>
  </si>
  <si>
    <t>合計</t>
  </si>
  <si>
    <t>Number  of  Staffs</t>
  </si>
  <si>
    <t>教　師　數</t>
  </si>
  <si>
    <t>校</t>
  </si>
  <si>
    <t>數</t>
  </si>
  <si>
    <t>男</t>
  </si>
  <si>
    <t>女</t>
  </si>
  <si>
    <t>學　　　　　　　　生　　　　　　　　數　　（人）</t>
  </si>
  <si>
    <t>一年級</t>
  </si>
  <si>
    <t>二年級</t>
  </si>
  <si>
    <t>三年級</t>
  </si>
  <si>
    <t>四年級</t>
  </si>
  <si>
    <t>五年級</t>
  </si>
  <si>
    <t>六年級</t>
  </si>
  <si>
    <t>一年級</t>
  </si>
  <si>
    <t>二年級</t>
  </si>
  <si>
    <t>三年級</t>
  </si>
  <si>
    <t>四年級</t>
  </si>
  <si>
    <t>五年級</t>
  </si>
  <si>
    <t>六年級</t>
  </si>
  <si>
    <t>合　計</t>
  </si>
  <si>
    <t>合計</t>
  </si>
  <si>
    <t>總計</t>
  </si>
  <si>
    <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</si>
  <si>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 xml:space="preserve">上學年畢業生數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</si>
  <si>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Education and Culture</t>
  </si>
  <si>
    <t>Education and Culture</t>
  </si>
  <si>
    <t>Education and Culture</t>
  </si>
  <si>
    <t xml:space="preserve">Academic  Year  </t>
  </si>
  <si>
    <t>學年度別</t>
  </si>
  <si>
    <t>Department</t>
  </si>
  <si>
    <t>Academic  Year</t>
  </si>
  <si>
    <t>學　　　　生　　　　數　　　　（人）</t>
  </si>
  <si>
    <t>合　　　計</t>
  </si>
  <si>
    <t>Number  of  Teachers</t>
  </si>
  <si>
    <t>-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</si>
  <si>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</si>
  <si>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</si>
  <si>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</si>
  <si>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</si>
  <si>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</si>
  <si>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</si>
  <si>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</si>
  <si>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2011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</si>
  <si>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</si>
  <si>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2013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</si>
  <si>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2004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</si>
  <si>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2005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</si>
  <si>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2006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</si>
  <si>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</si>
  <si>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2008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</si>
  <si>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2009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</si>
  <si>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2010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</si>
  <si>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2011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</si>
  <si>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2012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</si>
  <si>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2013</t>
    </r>
  </si>
  <si>
    <t xml:space="preserve"> 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</si>
  <si>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2014</t>
    </r>
  </si>
  <si>
    <t>系所數</t>
  </si>
  <si>
    <t>師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</si>
  <si>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2014</t>
    </r>
  </si>
  <si>
    <t>八年級</t>
  </si>
  <si>
    <t>九年級</t>
  </si>
  <si>
    <t>7th Year</t>
  </si>
  <si>
    <t>8th Year</t>
  </si>
  <si>
    <t>9th Year</t>
  </si>
  <si>
    <t>七年級</t>
  </si>
  <si>
    <t>七　年　級</t>
  </si>
  <si>
    <t>八　年　級</t>
  </si>
  <si>
    <t>九　年　級</t>
  </si>
  <si>
    <t>7th Year</t>
  </si>
  <si>
    <t>8th Year</t>
  </si>
  <si>
    <t>9th Year</t>
  </si>
  <si>
    <t>　　</t>
  </si>
  <si>
    <t>University  &amp;  College</t>
  </si>
  <si>
    <t>(Persons)</t>
  </si>
  <si>
    <r>
      <t>(</t>
    </r>
    <r>
      <rPr>
        <sz val="8.5"/>
        <rFont val="細明體"/>
        <family val="3"/>
      </rPr>
      <t>人</t>
    </r>
    <r>
      <rPr>
        <sz val="8.5"/>
        <rFont val="Arial Narrow"/>
        <family val="2"/>
      </rPr>
      <t>)</t>
    </r>
  </si>
  <si>
    <t xml:space="preserve">                 Number  of  Teacher  &amp;  Staff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</si>
  <si>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2015</t>
    </r>
  </si>
  <si>
    <t>Note :1. Figures for the National Central University, Chung Yuan Christian University, Chang Gung 
               University, and Kainan University only include statistics for four-year colleges, whereas figures
               for all other universities  include statistics for four-year colleges as well as two-year colleges.</t>
  </si>
  <si>
    <t xml:space="preserve">           2. The number of "Teachers" includes teaching assistants.</t>
  </si>
  <si>
    <t xml:space="preserve">           3. Figures in the form exclude students enrolled in a military or police academy.</t>
  </si>
  <si>
    <t>　　　　</t>
  </si>
  <si>
    <t>　　　　　</t>
  </si>
  <si>
    <t>Number  of  Pupils</t>
  </si>
  <si>
    <t>Deferred</t>
  </si>
  <si>
    <t>上學年度畢業生數（人）</t>
  </si>
  <si>
    <t>No. of Graduates, Last SY (Persons)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</si>
  <si>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</si>
  <si>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8"/>
        <rFont val="Arial Narrow"/>
        <family val="2"/>
      </rPr>
      <t>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</si>
  <si>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t>SY&amp;Founder</t>
  </si>
  <si>
    <t>SY&amp;Founder</t>
  </si>
  <si>
    <t>SY&amp;Founder</t>
  </si>
  <si>
    <t xml:space="preserve">學年度及設立別
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</si>
  <si>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</si>
  <si>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</si>
  <si>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t>表 7-1、本區境內高等教育概況</t>
  </si>
  <si>
    <r>
      <t>Table 7-1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Higher Education</t>
    </r>
  </si>
  <si>
    <t>表 7-1、 本區境內高等教育概況 (續)</t>
  </si>
  <si>
    <t>大    學　</t>
  </si>
  <si>
    <t xml:space="preserve"> 表 7-2、 本區高級中等學校概況</t>
  </si>
  <si>
    <t>　高　中</t>
  </si>
  <si>
    <r>
      <t>Table 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Secondary Education in Taoyuan County </t>
    </r>
  </si>
  <si>
    <r>
      <t>　</t>
    </r>
    <r>
      <rPr>
        <sz val="12"/>
        <rFont val="Arial"/>
        <family val="2"/>
      </rPr>
      <t>Senior High School</t>
    </r>
  </si>
  <si>
    <t xml:space="preserve"> 表 7-3、 本區國民中學概況</t>
  </si>
  <si>
    <r>
      <t>Table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Condition of Junior High School  in Taoyuan County </t>
    </r>
  </si>
  <si>
    <r>
      <t>Table 7-4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Condition of Elementary School in Taoyuan County</t>
    </r>
  </si>
  <si>
    <t>University  &amp;  College</t>
  </si>
  <si>
    <r>
      <t>Table 7-1</t>
    </r>
    <r>
      <rPr>
        <sz val="12"/>
        <rFont val="細明體"/>
        <family val="3"/>
      </rPr>
      <t>、</t>
    </r>
    <r>
      <rPr>
        <sz val="12"/>
        <rFont val="Arial"/>
        <family val="2"/>
      </rPr>
      <t>The Condition Of Higher Education in Taoyuan County (Cont.)</t>
    </r>
  </si>
  <si>
    <t>大    學　</t>
  </si>
  <si>
    <t>表7-4、 本區國民小學概況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</si>
  <si>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2017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</si>
  <si>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2018</t>
    </r>
  </si>
  <si>
    <t>民國106學年度 2017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</si>
  <si>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2018</t>
    </r>
  </si>
  <si>
    <t xml:space="preserve"> 教育文化</t>
  </si>
  <si>
    <t xml:space="preserve">   Education and Culture</t>
  </si>
  <si>
    <t>Number  of            Staffs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</si>
  <si>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2017</t>
    </r>
  </si>
  <si>
    <t>學年度及設立別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</si>
  <si>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</si>
  <si>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</si>
  <si>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</si>
  <si>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96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2007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</si>
  <si>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2008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</si>
  <si>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2009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</si>
  <si>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99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</si>
  <si>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100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2011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</si>
  <si>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101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2012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</si>
  <si>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102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2013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</si>
  <si>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103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2014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</si>
  <si>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104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2015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</si>
  <si>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105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2016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</si>
  <si>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107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2018</t>
    </r>
  </si>
  <si>
    <t>延 修 生</t>
  </si>
  <si>
    <t>一年級 Grade 1</t>
  </si>
  <si>
    <t xml:space="preserve">                                     Education and Culture</t>
  </si>
  <si>
    <t>大學
學院數</t>
  </si>
  <si>
    <r>
      <t>班級數</t>
    </r>
    <r>
      <rPr>
        <sz val="8"/>
        <rFont val="Arial Narrow"/>
        <family val="2"/>
      </rPr>
      <t xml:space="preserve"> (</t>
    </r>
    <r>
      <rPr>
        <sz val="8"/>
        <rFont val="超研澤中黑"/>
        <family val="3"/>
      </rPr>
      <t>班</t>
    </r>
    <r>
      <rPr>
        <sz val="8"/>
        <rFont val="Arial Narrow"/>
        <family val="2"/>
      </rPr>
      <t>)</t>
    </r>
  </si>
  <si>
    <r>
      <t>教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師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數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</si>
  <si>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</si>
  <si>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</si>
  <si>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班</t>
    </r>
    <r>
      <rPr>
        <sz val="10"/>
        <rFont val="Arial Narrow"/>
        <family val="2"/>
      </rPr>
      <t>)</t>
    </r>
  </si>
  <si>
    <t>班 級 數</t>
  </si>
  <si>
    <r>
      <t xml:space="preserve">上學年畢業生數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</si>
  <si>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</si>
  <si>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</si>
  <si>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</si>
  <si>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96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</si>
  <si>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2008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</si>
  <si>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2009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</si>
  <si>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99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2010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</si>
  <si>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2011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</si>
  <si>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2012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</si>
  <si>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2013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</si>
  <si>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2014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</si>
  <si>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2015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</si>
  <si>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2016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</si>
  <si>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107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2018</t>
    </r>
  </si>
  <si>
    <r>
      <rPr>
        <sz val="10"/>
        <color indexed="8"/>
        <rFont val="細明體"/>
        <family val="3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細明體"/>
        <family val="3"/>
      </rPr>
      <t>學年度</t>
    </r>
    <r>
      <rPr>
        <sz val="10"/>
        <color indexed="8"/>
        <rFont val="Arial Narrow"/>
        <family val="2"/>
      </rPr>
      <t xml:space="preserve"> 2017</t>
    </r>
  </si>
  <si>
    <r>
      <t>(</t>
    </r>
    <r>
      <rPr>
        <sz val="9"/>
        <rFont val="超研澤中黑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</si>
  <si>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</si>
  <si>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t>班　　　　　級　　　　　數</t>
  </si>
  <si>
    <t>教 職 員 數</t>
  </si>
  <si>
    <t>學 生 數</t>
  </si>
  <si>
    <r>
      <t>大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學</t>
    </r>
    <r>
      <rPr>
        <sz val="8.5"/>
        <rFont val="Arial Narrow"/>
        <family val="2"/>
      </rPr>
      <t xml:space="preserve"> </t>
    </r>
    <r>
      <rPr>
        <sz val="8.5"/>
        <rFont val="超研澤中黑"/>
        <family val="3"/>
      </rPr>
      <t>部</t>
    </r>
    <r>
      <rPr>
        <sz val="8.5"/>
        <rFont val="Arial Narrow"/>
        <family val="2"/>
      </rPr>
      <t xml:space="preserve"> University</t>
    </r>
  </si>
  <si>
    <r>
      <rPr>
        <sz val="8.5"/>
        <rFont val="細明體"/>
        <family val="3"/>
      </rPr>
      <t>二年級</t>
    </r>
    <r>
      <rPr>
        <sz val="8.5"/>
        <rFont val="Arial Narrow"/>
        <family val="2"/>
      </rPr>
      <t xml:space="preserve"> Grade  2</t>
    </r>
  </si>
  <si>
    <r>
      <rPr>
        <sz val="8.5"/>
        <rFont val="細明體"/>
        <family val="3"/>
      </rPr>
      <t>三年級</t>
    </r>
    <r>
      <rPr>
        <sz val="8.5"/>
        <rFont val="Arial Narrow"/>
        <family val="2"/>
      </rPr>
      <t xml:space="preserve"> Grade  3</t>
    </r>
  </si>
  <si>
    <t>Grade  4</t>
  </si>
  <si>
    <t>Grade  5</t>
  </si>
  <si>
    <t>Grade  6</t>
  </si>
  <si>
    <t>Grade  7</t>
  </si>
  <si>
    <t>學 生 數 (人)</t>
  </si>
  <si>
    <t>大 學 部 Universities</t>
  </si>
  <si>
    <t>研 究 所 Graduate Schools</t>
  </si>
  <si>
    <t>合 計</t>
  </si>
  <si>
    <t>　　　　班 級 數　　　　</t>
  </si>
  <si>
    <r>
      <t>上學年</t>
    </r>
    <r>
      <rPr>
        <sz val="8"/>
        <rFont val="Arial Narrow"/>
        <family val="2"/>
      </rPr>
      <t xml:space="preserve">             </t>
    </r>
    <r>
      <rPr>
        <sz val="8"/>
        <rFont val="超研澤中黑"/>
        <family val="3"/>
      </rPr>
      <t>畢業生數</t>
    </r>
    <r>
      <rPr>
        <sz val="8"/>
        <rFont val="Arial Narrow"/>
        <family val="2"/>
      </rPr>
      <t xml:space="preserve">           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</si>
  <si>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10"/>
        <rFont val="超研澤中黑"/>
        <family val="3"/>
      </rPr>
      <t>人</t>
    </r>
    <r>
      <rPr>
        <sz val="10"/>
        <rFont val="Arial Narrow"/>
        <family val="2"/>
      </rPr>
      <t>)</t>
    </r>
  </si>
  <si>
    <r>
      <t>(</t>
    </r>
    <r>
      <rPr>
        <sz val="9"/>
        <rFont val="細明體"/>
        <family val="3"/>
      </rPr>
      <t>校</t>
    </r>
    <r>
      <rPr>
        <sz val="9"/>
        <rFont val="Arial Narrow"/>
        <family val="2"/>
      </rPr>
      <t>)</t>
    </r>
  </si>
  <si>
    <t>校 數</t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</si>
  <si>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2019</t>
    </r>
  </si>
  <si>
    <t>資料來源：教育部統計處。</t>
  </si>
  <si>
    <t>說　　明：1.設立於本區之大學院校為私立開南大學，表中為大學四年制之資料。
　        2.教師人數包括助教。
          3.不包括本市各軍警學校資料。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</si>
  <si>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 xml:space="preserve"> Dept. of Statistics, M.O.E.</t>
    </r>
  </si>
  <si>
    <t>-</t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</si>
  <si>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108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</si>
  <si>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2019</t>
    </r>
  </si>
  <si>
    <t>資料來源：</t>
  </si>
  <si>
    <r>
      <rPr>
        <sz val="10"/>
        <rFont val="華康粗圓體"/>
        <family val="3"/>
      </rPr>
      <t>資料來源：教育部統計處。</t>
    </r>
  </si>
  <si>
    <r>
      <rPr>
        <sz val="10"/>
        <rFont val="華康粗圓體"/>
        <family val="3"/>
      </rPr>
      <t>資料來源：教育部統計處。</t>
    </r>
  </si>
  <si>
    <t>Source : Dept. of Statistics, M.O.E.</t>
  </si>
  <si>
    <t xml:space="preserve">Note : The figures in the form take into account the junior high school departments affiliated with senior high schools. </t>
  </si>
  <si>
    <t xml:space="preserve">           The figures for "No. of Schools", "No. of Teachers",  and "No. of Staffers" exclude those of the junior high school departments</t>
  </si>
  <si>
    <t xml:space="preserve">           affiliated with senior high schools. "No. of Teachers" includes the number of principals.</t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</si>
  <si>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108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2019</t>
    </r>
  </si>
  <si>
    <r>
      <rPr>
        <sz val="10"/>
        <rFont val="華康粗圓體"/>
        <family val="3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分校資料包含於本校中，校數不包含分校數。</t>
    </r>
  </si>
  <si>
    <r>
      <rPr>
        <sz val="10"/>
        <rFont val="華康粗圓體"/>
        <family val="3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高中及國中附設國小之校數不列入本表。</t>
    </r>
  </si>
  <si>
    <t xml:space="preserve">Note : 1. Statistics of branches are included in the schools to which they belong. No. of Schools exclude figures from branches. </t>
  </si>
  <si>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2. "No. of schools" excludes senior high school and junior high school affiliated with elementary schools.</t>
    </r>
  </si>
  <si>
    <r>
      <rPr>
        <sz val="10"/>
        <rFont val="華康粗圓體"/>
        <family val="3"/>
      </rPr>
      <t>說</t>
    </r>
    <r>
      <rPr>
        <sz val="10"/>
        <rFont val="Arial Narrow"/>
        <family val="2"/>
      </rPr>
      <t xml:space="preserve">        </t>
    </r>
    <r>
      <rPr>
        <sz val="10"/>
        <rFont val="華康粗圓體"/>
        <family val="3"/>
      </rPr>
      <t>明：本表資料尚包括高中附設國中部，其校數及教職員數不計入，教師數包括校長人數。</t>
    </r>
  </si>
  <si>
    <r>
      <rPr>
        <sz val="12"/>
        <rFont val="超研澤中黑"/>
        <family val="3"/>
      </rP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>學年度</t>
    </r>
    <r>
      <rPr>
        <sz val="12"/>
        <rFont val="Arial Narrow"/>
        <family val="2"/>
      </rPr>
      <t xml:space="preserve"> 2020</t>
    </r>
  </si>
  <si>
    <r>
      <rPr>
        <sz val="11"/>
        <rFont val="超研澤中黑"/>
        <family val="3"/>
      </rPr>
      <t>民國</t>
    </r>
    <r>
      <rPr>
        <sz val="11"/>
        <rFont val="Arial Narrow"/>
        <family val="2"/>
      </rPr>
      <t>109</t>
    </r>
    <r>
      <rPr>
        <sz val="11"/>
        <rFont val="超研澤中黑"/>
        <family val="3"/>
      </rPr>
      <t>學年度</t>
    </r>
    <r>
      <rPr>
        <sz val="11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</si>
  <si>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2020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</si>
  <si>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</si>
  <si>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學年度</t>
    </r>
    <r>
      <rPr>
        <sz val="10"/>
        <rFont val="Arial Narrow"/>
        <family val="2"/>
      </rPr>
      <t xml:space="preserve"> 2015</t>
    </r>
  </si>
  <si>
    <r>
      <rPr>
        <sz val="10"/>
        <rFont val="細明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細明體"/>
        <family val="3"/>
      </rPr>
      <t>學年度</t>
    </r>
    <r>
      <rPr>
        <sz val="10"/>
        <rFont val="Arial Narrow"/>
        <family val="2"/>
      </rPr>
      <t xml:space="preserve"> 2017</t>
    </r>
  </si>
  <si>
    <r>
      <rPr>
        <sz val="10"/>
        <color indexed="8"/>
        <rFont val="超研澤中黑"/>
        <family val="3"/>
      </rPr>
      <t>民國</t>
    </r>
    <r>
      <rPr>
        <sz val="10"/>
        <color indexed="8"/>
        <rFont val="Arial Narrow"/>
        <family val="2"/>
      </rPr>
      <t>109</t>
    </r>
    <r>
      <rPr>
        <sz val="10"/>
        <color indexed="8"/>
        <rFont val="超研澤中黑"/>
        <family val="3"/>
      </rPr>
      <t>學年度</t>
    </r>
    <r>
      <rPr>
        <sz val="10"/>
        <color indexed="8"/>
        <rFont val="Arial Narrow"/>
        <family val="2"/>
      </rPr>
      <t xml:space="preserve"> 2020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</si>
</sst>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,##0_);_(* \(#,##0\);_(* &quot;-&quot;??_);_(@_)"/>
    <numFmt numFmtId="222" formatCode="_-* #\ ##0_-;\-* #,##0_-;_-* &quot;-&quot;_-;_-@_-"/>
    <numFmt numFmtId="223" formatCode="_-* #,##0.0_-;\-* #,##0.0_-;_-* &quot;-&quot;??_-;_-@_-"/>
    <numFmt numFmtId="224" formatCode="_-* #,##0.000_-;\-* #,##0.000_-;_-* &quot;-&quot;_-;_-@_-"/>
    <numFmt numFmtId="225" formatCode="_-* #,##0.00_-;\-* #,##0.00_-;_-* &quot;-&quot;_-;_-@_-"/>
    <numFmt numFmtId="226" formatCode="[$-1010404]#,##0;\ #,##0\-;\ \-"/>
    <numFmt numFmtId="227" formatCode="General_)"/>
    <numFmt numFmtId="228" formatCode="0.00_)"/>
    <numFmt numFmtId="229" formatCode="[=0]\-;#,###"/>
    <numFmt numFmtId="230" formatCode="[=0]\-;General"/>
    <numFmt numFmtId="231" formatCode="###,###,##0"/>
  </numFmts>
  <fonts count="84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color indexed="8"/>
      <name val="Arial Narrow"/>
      <family val="2"/>
    </font>
    <font>
      <sz val="7.5"/>
      <name val="Arial Narrow"/>
      <family val="2"/>
    </font>
    <font>
      <sz val="9"/>
      <color indexed="8"/>
      <name val="Arial Narrow"/>
      <family val="2"/>
    </font>
    <font>
      <sz val="10"/>
      <name val="超研澤中黑"/>
      <family val="3"/>
    </font>
    <font>
      <sz val="10"/>
      <name val="Arial Narrow"/>
      <family val="2"/>
    </font>
    <font>
      <sz val="10"/>
      <name val="Arial"/>
      <family val="2"/>
    </font>
    <font>
      <sz val="8.5"/>
      <name val="標楷體"/>
      <family val="4"/>
    </font>
    <font>
      <sz val="10"/>
      <name val="標楷體"/>
      <family val="4"/>
    </font>
    <font>
      <sz val="6"/>
      <name val="Arial Narrow"/>
      <family val="2"/>
    </font>
    <font>
      <sz val="9"/>
      <name val="標楷體"/>
      <family val="4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新細明體"/>
      <family val="1"/>
    </font>
    <font>
      <sz val="8"/>
      <name val="新細明體"/>
      <family val="1"/>
    </font>
    <font>
      <sz val="12"/>
      <name val="Arial Narrow"/>
      <family val="2"/>
    </font>
    <font>
      <sz val="12"/>
      <name val="超研澤中黑"/>
      <family val="3"/>
    </font>
    <font>
      <sz val="8.5"/>
      <name val="細明體"/>
      <family val="3"/>
    </font>
    <font>
      <sz val="12"/>
      <name val="細明體"/>
      <family val="3"/>
    </font>
    <font>
      <sz val="12"/>
      <name val="華康粗圓體"/>
      <family val="3"/>
    </font>
    <font>
      <sz val="11"/>
      <name val="Arial Narrow"/>
      <family val="2"/>
    </font>
    <font>
      <sz val="11"/>
      <name val="超研澤中黑"/>
      <family val="3"/>
    </font>
    <font>
      <sz val="10"/>
      <color indexed="8"/>
      <name val="超研澤中黑"/>
      <family val="3"/>
    </font>
    <font>
      <sz val="10"/>
      <color indexed="8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微軟正黑體"/>
      <family val="2"/>
    </font>
    <font>
      <sz val="12"/>
      <name val="標楷體"/>
      <family val="4"/>
    </font>
    <font>
      <sz val="10"/>
      <name val="華康粗圓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0000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38" fontId="38" fillId="0" borderId="0" applyBorder="0" applyAlignment="0">
      <protection/>
    </xf>
    <xf numFmtId="227" fontId="39" fillId="20" borderId="1" applyNumberFormat="0" applyFont="0" applyFill="0" applyBorder="0">
      <alignment horizontal="center" vertical="center"/>
      <protection/>
    </xf>
    <xf numFmtId="228" fontId="40" fillId="0" borderId="0">
      <alignment/>
      <protection/>
    </xf>
    <xf numFmtId="0" fontId="20" fillId="0" borderId="0">
      <alignment/>
      <protection/>
    </xf>
    <xf numFmtId="0" fontId="6" fillId="0" borderId="0" applyNumberFormat="0" applyFont="0" applyBorder="0" applyAlignment="0"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wrapText="1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1" borderId="0" applyNumberFormat="0" applyBorder="0" applyAlignment="0" applyProtection="0"/>
    <xf numFmtId="0" fontId="68" fillId="0" borderId="2" applyNumberFormat="0" applyFill="0" applyAlignment="0" applyProtection="0"/>
    <xf numFmtId="0" fontId="69" fillId="22" borderId="0" applyNumberFormat="0" applyBorder="0" applyAlignment="0" applyProtection="0"/>
    <xf numFmtId="0" fontId="7" fillId="0" borderId="3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71" fillId="0" borderId="5" applyNumberFormat="0" applyFill="0" applyAlignment="0" applyProtection="0"/>
    <xf numFmtId="0" fontId="0" fillId="24" borderId="6" applyNumberFormat="0" applyFont="0" applyAlignment="0" applyProtection="0"/>
    <xf numFmtId="0" fontId="72" fillId="0" borderId="0" applyNumberFormat="0" applyFill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4" applyNumberFormat="0" applyAlignment="0" applyProtection="0"/>
    <xf numFmtId="0" fontId="78" fillId="23" borderId="10" applyNumberFormat="0" applyAlignment="0" applyProtection="0"/>
    <xf numFmtId="0" fontId="79" fillId="32" borderId="11" applyNumberFormat="0" applyAlignment="0" applyProtection="0"/>
    <xf numFmtId="0" fontId="80" fillId="33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2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0" xfId="0" applyNumberFormat="1" applyFont="1" applyBorder="1" applyAlignment="1" quotePrefix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horizontal="centerContinuous" vertical="center"/>
    </xf>
    <xf numFmtId="3" fontId="12" fillId="0" borderId="31" xfId="0" applyNumberFormat="1" applyFont="1" applyBorder="1" applyAlignment="1">
      <alignment horizontal="left" vertical="center"/>
    </xf>
    <xf numFmtId="3" fontId="12" fillId="0" borderId="31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22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2" fillId="0" borderId="26" xfId="0" applyNumberFormat="1" applyFont="1" applyBorder="1" applyAlignment="1">
      <alignment horizontal="centerContinuous" vertical="center"/>
    </xf>
    <xf numFmtId="3" fontId="11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4" fillId="0" borderId="0" xfId="137" applyNumberFormat="1" applyFont="1" applyFill="1" applyBorder="1" applyAlignment="1">
      <alignment horizontal="left" vertical="center"/>
      <protection/>
    </xf>
    <xf numFmtId="41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left" vertical="center"/>
    </xf>
    <xf numFmtId="1" fontId="3" fillId="0" borderId="0" xfId="137" applyNumberFormat="1" applyFont="1" applyFill="1" applyBorder="1" applyAlignment="1">
      <alignment horizontal="left" vertical="center"/>
      <protection/>
    </xf>
    <xf numFmtId="41" fontId="3" fillId="0" borderId="0" xfId="0" applyNumberFormat="1" applyFont="1" applyBorder="1" applyAlignment="1">
      <alignment horizontal="left" vertical="center"/>
    </xf>
    <xf numFmtId="41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179" fontId="17" fillId="0" borderId="24" xfId="0" applyNumberFormat="1" applyFont="1" applyFill="1" applyBorder="1" applyAlignment="1">
      <alignment horizontal="right" vertical="center" wrapText="1"/>
    </xf>
    <xf numFmtId="179" fontId="17" fillId="0" borderId="3" xfId="0" applyNumberFormat="1" applyFont="1" applyFill="1" applyBorder="1" applyAlignment="1">
      <alignment horizontal="right" vertical="center" wrapText="1"/>
    </xf>
    <xf numFmtId="41" fontId="17" fillId="0" borderId="23" xfId="0" applyNumberFormat="1" applyFont="1" applyFill="1" applyBorder="1" applyAlignment="1">
      <alignment horizontal="right" vertical="center" wrapText="1"/>
    </xf>
    <xf numFmtId="41" fontId="17" fillId="0" borderId="24" xfId="0" applyNumberFormat="1" applyFont="1" applyFill="1" applyBorder="1" applyAlignment="1">
      <alignment horizontal="right" vertical="center" wrapText="1"/>
    </xf>
    <xf numFmtId="41" fontId="17" fillId="0" borderId="3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41" fontId="17" fillId="0" borderId="14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19" fillId="0" borderId="24" xfId="0" applyNumberFormat="1" applyFont="1" applyBorder="1" applyAlignment="1">
      <alignment horizontal="right" vertical="center"/>
    </xf>
    <xf numFmtId="41" fontId="19" fillId="0" borderId="3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center" vertical="center"/>
    </xf>
    <xf numFmtId="41" fontId="19" fillId="0" borderId="3" xfId="138" applyNumberFormat="1" applyFont="1" applyBorder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41" fontId="19" fillId="0" borderId="24" xfId="138" applyNumberFormat="1" applyFont="1" applyBorder="1" applyAlignment="1">
      <alignment horizontal="right" vertical="center"/>
    </xf>
    <xf numFmtId="179" fontId="19" fillId="0" borderId="23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right" vertical="center" wrapText="1"/>
    </xf>
    <xf numFmtId="203" fontId="26" fillId="0" borderId="24" xfId="138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1" fontId="19" fillId="0" borderId="14" xfId="0" applyNumberFormat="1" applyFont="1" applyBorder="1" applyAlignment="1">
      <alignment horizontal="right" vertical="center"/>
    </xf>
    <xf numFmtId="41" fontId="19" fillId="0" borderId="14" xfId="138" applyNumberFormat="1" applyFont="1" applyBorder="1" applyAlignment="1">
      <alignment horizontal="right" vertical="center"/>
    </xf>
    <xf numFmtId="41" fontId="19" fillId="0" borderId="33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1" fontId="82" fillId="0" borderId="0" xfId="137" applyNumberFormat="1" applyFont="1" applyFill="1" applyBorder="1" applyAlignment="1">
      <alignment horizontal="left" vertical="center"/>
      <protection/>
    </xf>
    <xf numFmtId="41" fontId="82" fillId="0" borderId="0" xfId="0" applyNumberFormat="1" applyFont="1" applyFill="1" applyBorder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1" fontId="26" fillId="0" borderId="23" xfId="0" applyNumberFormat="1" applyFont="1" applyFill="1" applyBorder="1" applyAlignment="1">
      <alignment vertical="center" wrapText="1"/>
    </xf>
    <xf numFmtId="41" fontId="26" fillId="0" borderId="24" xfId="0" applyNumberFormat="1" applyFont="1" applyFill="1" applyBorder="1" applyAlignment="1">
      <alignment horizontal="center" vertical="center" wrapText="1"/>
    </xf>
    <xf numFmtId="41" fontId="26" fillId="0" borderId="3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26" fillId="0" borderId="23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29" fillId="0" borderId="18" xfId="0" applyNumberFormat="1" applyFont="1" applyBorder="1" applyAlignment="1">
      <alignment horizontal="left" vertical="center"/>
    </xf>
    <xf numFmtId="41" fontId="29" fillId="0" borderId="3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13" fillId="0" borderId="17" xfId="138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41" fontId="19" fillId="0" borderId="23" xfId="138" applyNumberFormat="1" applyFont="1" applyBorder="1" applyAlignment="1">
      <alignment horizontal="right" vertical="center"/>
    </xf>
    <xf numFmtId="41" fontId="19" fillId="0" borderId="33" xfId="138" applyNumberFormat="1" applyFont="1" applyBorder="1" applyAlignment="1">
      <alignment horizontal="right" vertical="center"/>
    </xf>
    <xf numFmtId="41" fontId="19" fillId="0" borderId="12" xfId="138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horizontal="right" vertical="center"/>
    </xf>
    <xf numFmtId="41" fontId="19" fillId="0" borderId="15" xfId="0" applyNumberFormat="1" applyFont="1" applyBorder="1" applyAlignment="1">
      <alignment horizontal="right" vertical="center"/>
    </xf>
    <xf numFmtId="203" fontId="26" fillId="0" borderId="3" xfId="138" applyNumberFormat="1" applyFont="1" applyBorder="1" applyAlignment="1">
      <alignment horizontal="right" vertical="center" wrapText="1"/>
    </xf>
    <xf numFmtId="179" fontId="19" fillId="0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Continuous" vertical="center"/>
    </xf>
    <xf numFmtId="3" fontId="3" fillId="0" borderId="2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Continuous" vertical="center"/>
    </xf>
    <xf numFmtId="3" fontId="19" fillId="0" borderId="33" xfId="0" applyNumberFormat="1" applyFont="1" applyBorder="1" applyAlignment="1">
      <alignment horizontal="centerContinuous" vertical="center"/>
    </xf>
    <xf numFmtId="3" fontId="19" fillId="0" borderId="36" xfId="0" applyNumberFormat="1" applyFont="1" applyBorder="1" applyAlignment="1">
      <alignment horizontal="centerContinuous" vertical="center"/>
    </xf>
    <xf numFmtId="0" fontId="18" fillId="0" borderId="24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Continuous" vertical="center"/>
    </xf>
    <xf numFmtId="3" fontId="18" fillId="0" borderId="17" xfId="0" applyNumberFormat="1" applyFont="1" applyBorder="1" applyAlignment="1" quotePrefix="1">
      <alignment horizontal="centerContinuous" vertical="center"/>
    </xf>
    <xf numFmtId="3" fontId="19" fillId="0" borderId="0" xfId="0" applyNumberFormat="1" applyFont="1" applyBorder="1" applyAlignment="1">
      <alignment horizontal="centerContinuous" vertical="center"/>
    </xf>
    <xf numFmtId="3" fontId="3" fillId="0" borderId="34" xfId="0" applyNumberFormat="1" applyFont="1" applyBorder="1" applyAlignment="1">
      <alignment horizontal="centerContinuous" vertical="center"/>
    </xf>
    <xf numFmtId="0" fontId="0" fillId="0" borderId="0" xfId="0" applyAlignment="1">
      <alignment/>
    </xf>
    <xf numFmtId="0" fontId="19" fillId="0" borderId="35" xfId="0" applyFont="1" applyBorder="1" applyAlignment="1">
      <alignment horizontal="left" vertical="center"/>
    </xf>
    <xf numFmtId="0" fontId="26" fillId="0" borderId="3" xfId="0" applyFont="1" applyBorder="1" applyAlignment="1">
      <alignment horizontal="right" vertical="center" wrapText="1"/>
    </xf>
    <xf numFmtId="179" fontId="19" fillId="0" borderId="27" xfId="0" applyNumberFormat="1" applyFont="1" applyFill="1" applyBorder="1" applyAlignment="1">
      <alignment horizontal="right" vertical="center"/>
    </xf>
    <xf numFmtId="179" fontId="19" fillId="0" borderId="15" xfId="0" applyNumberFormat="1" applyFont="1" applyFill="1" applyBorder="1" applyAlignment="1">
      <alignment horizontal="right" vertical="center"/>
    </xf>
    <xf numFmtId="203" fontId="26" fillId="0" borderId="14" xfId="138" applyNumberFormat="1" applyFont="1" applyBorder="1" applyAlignment="1">
      <alignment horizontal="right" vertical="center" wrapText="1"/>
    </xf>
    <xf numFmtId="188" fontId="19" fillId="0" borderId="0" xfId="0" applyNumberFormat="1" applyFont="1" applyFill="1" applyBorder="1" applyAlignment="1" applyProtection="1">
      <alignment vertical="center"/>
      <protection locked="0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1" fontId="17" fillId="0" borderId="2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 applyProtection="1">
      <alignment/>
      <protection locked="0"/>
    </xf>
    <xf numFmtId="41" fontId="19" fillId="0" borderId="27" xfId="138" applyNumberFormat="1" applyFont="1" applyBorder="1" applyAlignment="1">
      <alignment horizontal="right" vertical="center"/>
    </xf>
    <xf numFmtId="179" fontId="19" fillId="0" borderId="14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1" fontId="19" fillId="0" borderId="34" xfId="0" applyNumberFormat="1" applyFont="1" applyBorder="1" applyAlignment="1">
      <alignment horizontal="right" vertical="center"/>
    </xf>
    <xf numFmtId="41" fontId="19" fillId="0" borderId="34" xfId="138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/>
    </xf>
    <xf numFmtId="188" fontId="12" fillId="0" borderId="3" xfId="0" applyNumberFormat="1" applyFont="1" applyFill="1" applyBorder="1" applyAlignment="1">
      <alignment horizontal="right"/>
    </xf>
    <xf numFmtId="179" fontId="19" fillId="0" borderId="12" xfId="0" applyNumberFormat="1" applyFont="1" applyFill="1" applyBorder="1" applyAlignment="1">
      <alignment horizontal="right" vertical="center"/>
    </xf>
    <xf numFmtId="203" fontId="26" fillId="0" borderId="12" xfId="138" applyNumberFormat="1" applyFont="1" applyBorder="1" applyAlignment="1">
      <alignment horizontal="right" vertical="center" wrapText="1"/>
    </xf>
    <xf numFmtId="203" fontId="26" fillId="0" borderId="34" xfId="138" applyNumberFormat="1" applyFont="1" applyBorder="1" applyAlignment="1">
      <alignment horizontal="right" vertical="center" wrapText="1"/>
    </xf>
    <xf numFmtId="41" fontId="26" fillId="0" borderId="34" xfId="0" applyNumberFormat="1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right" vertical="center" wrapText="1"/>
    </xf>
    <xf numFmtId="41" fontId="17" fillId="0" borderId="12" xfId="0" applyNumberFormat="1" applyFont="1" applyFill="1" applyBorder="1" applyAlignment="1">
      <alignment horizontal="right" vertical="center" wrapText="1"/>
    </xf>
    <xf numFmtId="41" fontId="17" fillId="0" borderId="34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41" fontId="17" fillId="0" borderId="15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center" vertical="center" textRotation="255"/>
    </xf>
    <xf numFmtId="3" fontId="12" fillId="0" borderId="29" xfId="0" applyNumberFormat="1" applyFont="1" applyBorder="1" applyAlignment="1">
      <alignment horizontal="center" vertical="center"/>
    </xf>
    <xf numFmtId="210" fontId="26" fillId="0" borderId="18" xfId="138" applyNumberFormat="1" applyFont="1" applyBorder="1" applyAlignment="1">
      <alignment horizontal="left" vertical="center" wrapText="1"/>
    </xf>
    <xf numFmtId="210" fontId="26" fillId="0" borderId="18" xfId="138" applyNumberFormat="1" applyFont="1" applyBorder="1" applyAlignment="1">
      <alignment horizontal="left" vertical="center" wrapText="1"/>
    </xf>
    <xf numFmtId="210" fontId="26" fillId="0" borderId="35" xfId="138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203" fontId="26" fillId="0" borderId="0" xfId="138" applyNumberFormat="1" applyFont="1" applyBorder="1" applyAlignment="1">
      <alignment horizontal="right" vertical="center" wrapText="1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29" xfId="0" applyNumberFormat="1" applyFont="1" applyFill="1" applyBorder="1" applyAlignment="1">
      <alignment horizontal="right" vertical="center"/>
    </xf>
    <xf numFmtId="41" fontId="19" fillId="0" borderId="0" xfId="138" applyNumberFormat="1" applyFont="1" applyBorder="1" applyAlignment="1">
      <alignment horizontal="right" vertical="center"/>
    </xf>
    <xf numFmtId="41" fontId="19" fillId="0" borderId="15" xfId="138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41" fontId="34" fillId="0" borderId="18" xfId="0" applyNumberFormat="1" applyFont="1" applyBorder="1" applyAlignment="1">
      <alignment horizontal="left" vertical="center"/>
    </xf>
    <xf numFmtId="41" fontId="34" fillId="0" borderId="35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208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8" fillId="0" borderId="16" xfId="0" applyNumberFormat="1" applyFont="1" applyBorder="1" applyAlignment="1" quotePrefix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 quotePrefix="1">
      <alignment horizontal="center" vertical="center" wrapText="1"/>
    </xf>
  </cellXfs>
  <cellStyles count="1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sample" xfId="37"/>
    <cellStyle name="一般 10" xfId="38"/>
    <cellStyle name="一般 10 2" xfId="39"/>
    <cellStyle name="一般 10 3" xfId="40"/>
    <cellStyle name="一般 10 4" xfId="41"/>
    <cellStyle name="一般 10 5" xfId="42"/>
    <cellStyle name="一般 11 2" xfId="43"/>
    <cellStyle name="一般 11 3" xfId="44"/>
    <cellStyle name="一般 11 4" xfId="45"/>
    <cellStyle name="一般 11 5" xfId="46"/>
    <cellStyle name="一般 11 6" xfId="47"/>
    <cellStyle name="一般 12 2" xfId="48"/>
    <cellStyle name="一般 12 3" xfId="49"/>
    <cellStyle name="一般 13 2" xfId="50"/>
    <cellStyle name="一般 14" xfId="51"/>
    <cellStyle name="一般 15 2" xfId="52"/>
    <cellStyle name="一般 16" xfId="53"/>
    <cellStyle name="一般 17 10" xfId="54"/>
    <cellStyle name="一般 17 11" xfId="55"/>
    <cellStyle name="一般 17 12" xfId="56"/>
    <cellStyle name="一般 17 13" xfId="57"/>
    <cellStyle name="一般 17 14" xfId="58"/>
    <cellStyle name="一般 17 15" xfId="59"/>
    <cellStyle name="一般 17 16" xfId="60"/>
    <cellStyle name="一般 17 17" xfId="61"/>
    <cellStyle name="一般 17 18" xfId="62"/>
    <cellStyle name="一般 17 19" xfId="63"/>
    <cellStyle name="一般 17 2" xfId="64"/>
    <cellStyle name="一般 17 20" xfId="65"/>
    <cellStyle name="一般 17 21" xfId="66"/>
    <cellStyle name="一般 17 22" xfId="67"/>
    <cellStyle name="一般 17 23" xfId="68"/>
    <cellStyle name="一般 17 3" xfId="69"/>
    <cellStyle name="一般 17 4" xfId="70"/>
    <cellStyle name="一般 17 5" xfId="71"/>
    <cellStyle name="一般 17 6" xfId="72"/>
    <cellStyle name="一般 17 7" xfId="73"/>
    <cellStyle name="一般 17 8" xfId="74"/>
    <cellStyle name="一般 17 9" xfId="75"/>
    <cellStyle name="一般 18" xfId="76"/>
    <cellStyle name="一般 19 2" xfId="77"/>
    <cellStyle name="一般 2" xfId="78"/>
    <cellStyle name="一般 2 2" xfId="79"/>
    <cellStyle name="一般 2 2 3" xfId="80"/>
    <cellStyle name="一般 2 3" xfId="81"/>
    <cellStyle name="一般 2 4" xfId="82"/>
    <cellStyle name="一般 2 5" xfId="83"/>
    <cellStyle name="一般 2 6" xfId="84"/>
    <cellStyle name="一般 20 2" xfId="85"/>
    <cellStyle name="一般 21 2" xfId="86"/>
    <cellStyle name="一般 21 3" xfId="87"/>
    <cellStyle name="一般 21 4" xfId="88"/>
    <cellStyle name="一般 21 5" xfId="89"/>
    <cellStyle name="一般 22 2" xfId="90"/>
    <cellStyle name="一般 23 2" xfId="91"/>
    <cellStyle name="一般 23 3" xfId="92"/>
    <cellStyle name="一般 24 2" xfId="93"/>
    <cellStyle name="一般 25 2" xfId="94"/>
    <cellStyle name="一般 25 3" xfId="95"/>
    <cellStyle name="一般 25 4" xfId="96"/>
    <cellStyle name="一般 26 2" xfId="97"/>
    <cellStyle name="一般 27 2" xfId="98"/>
    <cellStyle name="一般 28 10" xfId="99"/>
    <cellStyle name="一般 28 11" xfId="100"/>
    <cellStyle name="一般 28 12" xfId="101"/>
    <cellStyle name="一般 28 13" xfId="102"/>
    <cellStyle name="一般 28 2" xfId="103"/>
    <cellStyle name="一般 28 3" xfId="104"/>
    <cellStyle name="一般 28 4" xfId="105"/>
    <cellStyle name="一般 28 5" xfId="106"/>
    <cellStyle name="一般 28 6" xfId="107"/>
    <cellStyle name="一般 28 7" xfId="108"/>
    <cellStyle name="一般 28 8" xfId="109"/>
    <cellStyle name="一般 28 9" xfId="110"/>
    <cellStyle name="一般 3" xfId="111"/>
    <cellStyle name="一般 4" xfId="112"/>
    <cellStyle name="一般 4 2" xfId="113"/>
    <cellStyle name="一般 4 3" xfId="114"/>
    <cellStyle name="一般 4 4" xfId="115"/>
    <cellStyle name="一般 4 5" xfId="116"/>
    <cellStyle name="一般 4 6" xfId="117"/>
    <cellStyle name="一般 4 7" xfId="118"/>
    <cellStyle name="一般 4 8" xfId="119"/>
    <cellStyle name="一般 4 9" xfId="120"/>
    <cellStyle name="一般 5" xfId="121"/>
    <cellStyle name="一般 6" xfId="122"/>
    <cellStyle name="一般 7" xfId="123"/>
    <cellStyle name="一般 7 2" xfId="124"/>
    <cellStyle name="一般 7 3" xfId="125"/>
    <cellStyle name="一般 8" xfId="126"/>
    <cellStyle name="一般 8 2" xfId="127"/>
    <cellStyle name="一般 8 3" xfId="128"/>
    <cellStyle name="一般 8 4" xfId="129"/>
    <cellStyle name="一般 8 5" xfId="130"/>
    <cellStyle name="一般 8 6" xfId="131"/>
    <cellStyle name="一般 9 2" xfId="132"/>
    <cellStyle name="一般 9 3" xfId="133"/>
    <cellStyle name="一般 9 4" xfId="134"/>
    <cellStyle name="一般 9 5" xfId="135"/>
    <cellStyle name="一般 9 6" xfId="136"/>
    <cellStyle name="一般_Sheet1" xfId="137"/>
    <cellStyle name="Comma" xfId="138"/>
    <cellStyle name="千分位 2" xfId="139"/>
    <cellStyle name="Comma [0]" xfId="140"/>
    <cellStyle name="中等" xfId="141"/>
    <cellStyle name="合計" xfId="142"/>
    <cellStyle name="好" xfId="143"/>
    <cellStyle name="年資料" xfId="144"/>
    <cellStyle name="Percent" xfId="145"/>
    <cellStyle name="百分比 2" xfId="146"/>
    <cellStyle name="計算方式" xfId="147"/>
    <cellStyle name="Currency" xfId="148"/>
    <cellStyle name="Currency [0]" xfId="149"/>
    <cellStyle name="貨幣[0]_Apply" xfId="150"/>
    <cellStyle name="連結的儲存格" xfId="151"/>
    <cellStyle name="備註" xfId="152"/>
    <cellStyle name="說明文字" xfId="153"/>
    <cellStyle name="輔色1" xfId="154"/>
    <cellStyle name="輔色2" xfId="155"/>
    <cellStyle name="輔色3" xfId="156"/>
    <cellStyle name="輔色4" xfId="157"/>
    <cellStyle name="輔色5" xfId="158"/>
    <cellStyle name="輔色6" xfId="159"/>
    <cellStyle name="標題" xfId="160"/>
    <cellStyle name="標題 1" xfId="161"/>
    <cellStyle name="標題 2" xfId="162"/>
    <cellStyle name="標題 3" xfId="163"/>
    <cellStyle name="標題 4" xfId="164"/>
    <cellStyle name="輸入" xfId="165"/>
    <cellStyle name="輸出" xfId="166"/>
    <cellStyle name="檢查儲存格" xfId="167"/>
    <cellStyle name="壞" xfId="168"/>
    <cellStyle name="警告文字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3"/>
  <sheetViews>
    <sheetView showGridLines="0" view="pageBreakPreview" zoomScale="77" zoomScaleSheetLayoutView="77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26" sqref="R26"/>
    </sheetView>
  </sheetViews>
  <sheetFormatPr defaultColWidth="9.00390625" defaultRowHeight="16.5"/>
  <cols>
    <col min="1" max="1" width="20.375" style="1" customWidth="1"/>
    <col min="2" max="3" width="7.50390625" style="46" customWidth="1"/>
    <col min="4" max="5" width="8.875" style="46" customWidth="1"/>
    <col min="6" max="8" width="7.875" style="46" customWidth="1"/>
    <col min="9" max="19" width="9.625" style="46" customWidth="1"/>
    <col min="20" max="23" width="9.625" style="1" customWidth="1"/>
    <col min="24" max="16384" width="9.00390625" style="1" customWidth="1"/>
  </cols>
  <sheetData>
    <row r="1" spans="1:23" s="4" customFormat="1" ht="19.5" customHeight="1">
      <c r="A1" s="3" t="s">
        <v>186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5"/>
      <c r="P1" s="69"/>
      <c r="Q1" s="69"/>
      <c r="R1" s="5"/>
      <c r="T1" s="5"/>
      <c r="U1" s="268" t="s">
        <v>207</v>
      </c>
      <c r="V1" s="268"/>
      <c r="W1" s="268"/>
    </row>
    <row r="2" spans="1:23" s="33" customFormat="1" ht="19.5" customHeight="1">
      <c r="A2" s="271" t="s">
        <v>167</v>
      </c>
      <c r="B2" s="271"/>
      <c r="C2" s="271"/>
      <c r="D2" s="271"/>
      <c r="E2" s="271"/>
      <c r="F2" s="271"/>
      <c r="G2" s="271"/>
      <c r="H2" s="271"/>
      <c r="I2" s="272"/>
      <c r="J2" s="272"/>
      <c r="K2" s="272"/>
      <c r="L2" s="275" t="s">
        <v>168</v>
      </c>
      <c r="M2" s="276"/>
      <c r="N2" s="276"/>
      <c r="O2" s="276"/>
      <c r="P2" s="276"/>
      <c r="Q2" s="276"/>
      <c r="R2" s="276"/>
      <c r="S2" s="276"/>
      <c r="T2" s="272"/>
      <c r="U2" s="272"/>
      <c r="V2" s="272"/>
      <c r="W2" s="272"/>
    </row>
    <row r="3" spans="1:23" s="33" customFormat="1" ht="19.5" customHeight="1" thickBot="1">
      <c r="A3" s="273" t="s">
        <v>180</v>
      </c>
      <c r="B3" s="273"/>
      <c r="C3" s="273"/>
      <c r="D3" s="273"/>
      <c r="E3" s="273"/>
      <c r="F3" s="273"/>
      <c r="G3" s="273"/>
      <c r="H3" s="273"/>
      <c r="I3" s="274"/>
      <c r="J3" s="274"/>
      <c r="K3" s="274"/>
      <c r="L3" s="277" t="s">
        <v>145</v>
      </c>
      <c r="M3" s="278"/>
      <c r="N3" s="278"/>
      <c r="O3" s="278"/>
      <c r="P3" s="278"/>
      <c r="Q3" s="278"/>
      <c r="R3" s="278"/>
      <c r="S3" s="278"/>
      <c r="T3" s="274"/>
      <c r="U3" s="274"/>
      <c r="V3" s="274"/>
      <c r="W3" s="274"/>
    </row>
    <row r="4" spans="1:23" s="17" customFormat="1" ht="15" customHeight="1">
      <c r="A4" s="13"/>
      <c r="B4" s="251" t="s">
        <v>208</v>
      </c>
      <c r="C4" s="263" t="s">
        <v>129</v>
      </c>
      <c r="D4" s="14"/>
      <c r="E4" s="16"/>
      <c r="F4" s="240" t="s">
        <v>234</v>
      </c>
      <c r="G4" s="241"/>
      <c r="H4" s="241"/>
      <c r="I4" s="241"/>
      <c r="J4" s="241"/>
      <c r="K4" s="241"/>
      <c r="L4" s="247" t="s">
        <v>148</v>
      </c>
      <c r="M4" s="242"/>
      <c r="N4" s="248"/>
      <c r="O4" s="240" t="s">
        <v>235</v>
      </c>
      <c r="P4" s="241"/>
      <c r="Q4" s="241"/>
      <c r="R4" s="241"/>
      <c r="S4" s="241"/>
      <c r="T4" s="242"/>
      <c r="U4" s="242"/>
      <c r="V4" s="242"/>
      <c r="W4" s="242"/>
    </row>
    <row r="5" spans="1:23" s="17" customFormat="1" ht="15" customHeight="1">
      <c r="A5" s="15"/>
      <c r="B5" s="252"/>
      <c r="C5" s="250"/>
      <c r="D5" s="264" t="s">
        <v>209</v>
      </c>
      <c r="E5" s="265"/>
      <c r="F5" s="235" t="s">
        <v>147</v>
      </c>
      <c r="G5" s="236"/>
      <c r="H5" s="236"/>
      <c r="I5" s="236"/>
      <c r="J5" s="236"/>
      <c r="K5" s="236"/>
      <c r="L5" s="243" t="s">
        <v>146</v>
      </c>
      <c r="M5" s="236"/>
      <c r="N5" s="249"/>
      <c r="O5" s="235" t="s">
        <v>155</v>
      </c>
      <c r="P5" s="243"/>
      <c r="Q5" s="243"/>
      <c r="R5" s="243"/>
      <c r="S5" s="243"/>
      <c r="T5" s="244"/>
      <c r="U5" s="244"/>
      <c r="V5" s="244"/>
      <c r="W5" s="244"/>
    </row>
    <row r="6" spans="1:23" s="17" customFormat="1" ht="15" customHeight="1">
      <c r="A6" s="22" t="s">
        <v>100</v>
      </c>
      <c r="B6" s="23" t="s">
        <v>51</v>
      </c>
      <c r="C6" s="24" t="s">
        <v>51</v>
      </c>
      <c r="D6" s="266" t="s">
        <v>45</v>
      </c>
      <c r="E6" s="267"/>
      <c r="F6" s="245" t="s">
        <v>52</v>
      </c>
      <c r="G6" s="261"/>
      <c r="H6" s="262"/>
      <c r="I6" s="34" t="s">
        <v>46</v>
      </c>
      <c r="J6" s="26"/>
      <c r="K6" s="234" t="s">
        <v>130</v>
      </c>
      <c r="L6" s="35" t="s">
        <v>47</v>
      </c>
      <c r="M6" s="26"/>
      <c r="N6" s="27" t="s">
        <v>36</v>
      </c>
      <c r="O6" s="18" t="s">
        <v>48</v>
      </c>
      <c r="P6" s="26"/>
      <c r="Q6" s="27" t="s">
        <v>38</v>
      </c>
      <c r="R6" s="245" t="s">
        <v>236</v>
      </c>
      <c r="S6" s="246"/>
      <c r="T6" s="246"/>
      <c r="U6" s="246"/>
      <c r="V6" s="246"/>
      <c r="W6" s="246"/>
    </row>
    <row r="7" spans="1:23" s="17" customFormat="1" ht="15" customHeight="1">
      <c r="A7" s="22"/>
      <c r="B7" s="252" t="s">
        <v>44</v>
      </c>
      <c r="C7" s="250" t="s">
        <v>101</v>
      </c>
      <c r="D7" s="19"/>
      <c r="E7" s="21"/>
      <c r="F7" s="235" t="s">
        <v>32</v>
      </c>
      <c r="G7" s="243"/>
      <c r="H7" s="254"/>
      <c r="I7" s="19"/>
      <c r="J7" s="20" t="s">
        <v>49</v>
      </c>
      <c r="K7" s="20"/>
      <c r="L7" s="20"/>
      <c r="M7" s="20" t="s">
        <v>50</v>
      </c>
      <c r="N7" s="21"/>
      <c r="O7" s="19"/>
      <c r="P7" s="20" t="s">
        <v>32</v>
      </c>
      <c r="Q7" s="21"/>
      <c r="R7" s="269" t="s">
        <v>206</v>
      </c>
      <c r="S7" s="270"/>
      <c r="T7" s="237" t="s">
        <v>237</v>
      </c>
      <c r="U7" s="238"/>
      <c r="V7" s="237" t="s">
        <v>238</v>
      </c>
      <c r="W7" s="239"/>
    </row>
    <row r="8" spans="1:23" s="17" customFormat="1" ht="15" customHeight="1">
      <c r="A8" s="259" t="s">
        <v>99</v>
      </c>
      <c r="B8" s="252"/>
      <c r="C8" s="250"/>
      <c r="D8" s="10" t="s">
        <v>30</v>
      </c>
      <c r="E8" s="153" t="s">
        <v>31</v>
      </c>
      <c r="F8" s="28" t="s">
        <v>38</v>
      </c>
      <c r="G8" s="28" t="s">
        <v>39</v>
      </c>
      <c r="H8" s="28" t="s">
        <v>40</v>
      </c>
      <c r="I8" s="28" t="s">
        <v>38</v>
      </c>
      <c r="J8" s="29" t="s">
        <v>39</v>
      </c>
      <c r="K8" s="25" t="s">
        <v>40</v>
      </c>
      <c r="L8" s="29" t="s">
        <v>38</v>
      </c>
      <c r="M8" s="28" t="s">
        <v>39</v>
      </c>
      <c r="N8" s="28" t="s">
        <v>40</v>
      </c>
      <c r="O8" s="28" t="s">
        <v>38</v>
      </c>
      <c r="P8" s="28" t="s">
        <v>39</v>
      </c>
      <c r="Q8" s="28" t="s">
        <v>40</v>
      </c>
      <c r="R8" s="28" t="s">
        <v>39</v>
      </c>
      <c r="S8" s="25" t="s">
        <v>40</v>
      </c>
      <c r="T8" s="28" t="s">
        <v>19</v>
      </c>
      <c r="U8" s="28" t="s">
        <v>20</v>
      </c>
      <c r="V8" s="29" t="s">
        <v>19</v>
      </c>
      <c r="W8" s="25" t="s">
        <v>20</v>
      </c>
    </row>
    <row r="9" spans="1:23" s="17" customFormat="1" ht="15" customHeight="1" thickBot="1">
      <c r="A9" s="260"/>
      <c r="B9" s="253"/>
      <c r="C9" s="31"/>
      <c r="D9" s="131" t="s">
        <v>34</v>
      </c>
      <c r="E9" s="132" t="s">
        <v>41</v>
      </c>
      <c r="F9" s="131" t="s">
        <v>32</v>
      </c>
      <c r="G9" s="131" t="s">
        <v>42</v>
      </c>
      <c r="H9" s="131" t="s">
        <v>43</v>
      </c>
      <c r="I9" s="131" t="s">
        <v>32</v>
      </c>
      <c r="J9" s="132" t="s">
        <v>42</v>
      </c>
      <c r="K9" s="133" t="s">
        <v>43</v>
      </c>
      <c r="L9" s="132" t="s">
        <v>32</v>
      </c>
      <c r="M9" s="131" t="s">
        <v>42</v>
      </c>
      <c r="N9" s="131" t="s">
        <v>43</v>
      </c>
      <c r="O9" s="131" t="s">
        <v>32</v>
      </c>
      <c r="P9" s="131" t="s">
        <v>42</v>
      </c>
      <c r="Q9" s="131" t="s">
        <v>43</v>
      </c>
      <c r="R9" s="131" t="s">
        <v>42</v>
      </c>
      <c r="S9" s="133" t="s">
        <v>43</v>
      </c>
      <c r="T9" s="31" t="s">
        <v>33</v>
      </c>
      <c r="U9" s="31" t="s">
        <v>25</v>
      </c>
      <c r="V9" s="32" t="s">
        <v>33</v>
      </c>
      <c r="W9" s="200" t="s">
        <v>25</v>
      </c>
    </row>
    <row r="10" spans="1:25" s="73" customFormat="1" ht="31.5" customHeight="1" hidden="1">
      <c r="A10" s="140" t="s">
        <v>117</v>
      </c>
      <c r="B10" s="109">
        <v>1</v>
      </c>
      <c r="C10" s="109" t="s">
        <v>256</v>
      </c>
      <c r="D10" s="109">
        <v>121</v>
      </c>
      <c r="E10" s="109">
        <v>22</v>
      </c>
      <c r="F10" s="109">
        <v>254</v>
      </c>
      <c r="G10" s="109">
        <v>153</v>
      </c>
      <c r="H10" s="109">
        <v>101</v>
      </c>
      <c r="I10" s="109">
        <v>155</v>
      </c>
      <c r="J10" s="123">
        <v>119</v>
      </c>
      <c r="K10" s="111">
        <v>36</v>
      </c>
      <c r="L10" s="149">
        <v>99</v>
      </c>
      <c r="M10" s="109">
        <v>34</v>
      </c>
      <c r="N10" s="109">
        <v>65</v>
      </c>
      <c r="O10" s="109">
        <v>5828</v>
      </c>
      <c r="P10" s="109">
        <v>2825</v>
      </c>
      <c r="Q10" s="109">
        <v>3003</v>
      </c>
      <c r="R10" s="109">
        <v>770</v>
      </c>
      <c r="S10" s="111">
        <v>773</v>
      </c>
      <c r="T10" s="115">
        <v>849</v>
      </c>
      <c r="U10" s="115">
        <v>994</v>
      </c>
      <c r="V10" s="115">
        <v>619</v>
      </c>
      <c r="W10" s="148">
        <v>736</v>
      </c>
      <c r="X10" s="112"/>
      <c r="Y10" s="74"/>
    </row>
    <row r="11" spans="1:25" s="73" customFormat="1" ht="31.5" customHeight="1" hidden="1">
      <c r="A11" s="140" t="s">
        <v>118</v>
      </c>
      <c r="B11" s="110">
        <v>1</v>
      </c>
      <c r="C11" s="110">
        <v>38</v>
      </c>
      <c r="D11" s="110">
        <v>174</v>
      </c>
      <c r="E11" s="110">
        <v>28</v>
      </c>
      <c r="F11" s="109">
        <f>G11+H11</f>
        <v>361</v>
      </c>
      <c r="G11" s="109">
        <f>J11+M11</f>
        <v>230</v>
      </c>
      <c r="H11" s="109">
        <f>K11+N11</f>
        <v>131</v>
      </c>
      <c r="I11" s="109">
        <f>SUM(J11:K11)</f>
        <v>237</v>
      </c>
      <c r="J11" s="109">
        <v>189</v>
      </c>
      <c r="K11" s="114">
        <v>48</v>
      </c>
      <c r="L11" s="110">
        <f>M11+N11</f>
        <v>124</v>
      </c>
      <c r="M11" s="110">
        <v>41</v>
      </c>
      <c r="N11" s="110">
        <v>83</v>
      </c>
      <c r="O11" s="109">
        <v>7403</v>
      </c>
      <c r="P11" s="113">
        <v>3587</v>
      </c>
      <c r="Q11" s="113">
        <v>3816</v>
      </c>
      <c r="R11" s="109">
        <v>853</v>
      </c>
      <c r="S11" s="114">
        <v>1015</v>
      </c>
      <c r="T11" s="115">
        <v>914</v>
      </c>
      <c r="U11" s="113">
        <v>908</v>
      </c>
      <c r="V11" s="113">
        <v>843</v>
      </c>
      <c r="W11" s="148">
        <v>1015</v>
      </c>
      <c r="X11" s="112"/>
      <c r="Y11" s="74"/>
    </row>
    <row r="12" spans="1:25" s="73" customFormat="1" ht="31.5" customHeight="1" hidden="1">
      <c r="A12" s="140" t="s">
        <v>119</v>
      </c>
      <c r="B12" s="110">
        <v>1</v>
      </c>
      <c r="C12" s="110">
        <v>45</v>
      </c>
      <c r="D12" s="110">
        <v>177</v>
      </c>
      <c r="E12" s="110">
        <v>30</v>
      </c>
      <c r="F12" s="109">
        <f>G12+H12</f>
        <v>393</v>
      </c>
      <c r="G12" s="109">
        <v>253</v>
      </c>
      <c r="H12" s="109">
        <v>140</v>
      </c>
      <c r="I12" s="109">
        <f>J12+K12</f>
        <v>257</v>
      </c>
      <c r="J12" s="109">
        <v>210</v>
      </c>
      <c r="K12" s="114">
        <v>47</v>
      </c>
      <c r="L12" s="110">
        <f>M12+N12</f>
        <v>136</v>
      </c>
      <c r="M12" s="110">
        <v>43</v>
      </c>
      <c r="N12" s="110">
        <v>93</v>
      </c>
      <c r="O12" s="109">
        <f>P12+Q12</f>
        <v>8601</v>
      </c>
      <c r="P12" s="113">
        <v>4214</v>
      </c>
      <c r="Q12" s="113">
        <v>4387</v>
      </c>
      <c r="R12" s="109">
        <v>920</v>
      </c>
      <c r="S12" s="114">
        <v>986</v>
      </c>
      <c r="T12" s="115">
        <v>993</v>
      </c>
      <c r="U12" s="113">
        <v>1137</v>
      </c>
      <c r="V12" s="113">
        <v>914</v>
      </c>
      <c r="W12" s="148">
        <v>947</v>
      </c>
      <c r="X12" s="112"/>
      <c r="Y12" s="74"/>
    </row>
    <row r="13" spans="1:25" s="73" customFormat="1" ht="31.5" customHeight="1" hidden="1">
      <c r="A13" s="140" t="s">
        <v>120</v>
      </c>
      <c r="B13" s="110">
        <v>1</v>
      </c>
      <c r="C13" s="110">
        <v>56</v>
      </c>
      <c r="D13" s="110">
        <v>172</v>
      </c>
      <c r="E13" s="110">
        <v>47</v>
      </c>
      <c r="F13" s="109">
        <f>G13+H13</f>
        <v>414</v>
      </c>
      <c r="G13" s="109">
        <v>254</v>
      </c>
      <c r="H13" s="109">
        <v>160</v>
      </c>
      <c r="I13" s="109">
        <f>J13+K13</f>
        <v>276</v>
      </c>
      <c r="J13" s="109">
        <v>223</v>
      </c>
      <c r="K13" s="114">
        <v>53</v>
      </c>
      <c r="L13" s="110">
        <v>138</v>
      </c>
      <c r="M13" s="110">
        <v>31</v>
      </c>
      <c r="N13" s="110">
        <v>107</v>
      </c>
      <c r="O13" s="109">
        <v>8746</v>
      </c>
      <c r="P13" s="113">
        <v>4247</v>
      </c>
      <c r="Q13" s="113">
        <v>4499</v>
      </c>
      <c r="R13" s="109">
        <v>877</v>
      </c>
      <c r="S13" s="114">
        <v>1119</v>
      </c>
      <c r="T13" s="115">
        <v>913</v>
      </c>
      <c r="U13" s="113">
        <v>1027</v>
      </c>
      <c r="V13" s="113">
        <v>988</v>
      </c>
      <c r="W13" s="148">
        <v>1131</v>
      </c>
      <c r="X13" s="112"/>
      <c r="Y13" s="74"/>
    </row>
    <row r="14" spans="1:29" s="73" customFormat="1" ht="31.5" customHeight="1" hidden="1">
      <c r="A14" s="140" t="s">
        <v>121</v>
      </c>
      <c r="B14" s="110">
        <v>1</v>
      </c>
      <c r="C14" s="110">
        <v>59</v>
      </c>
      <c r="D14" s="110">
        <v>195</v>
      </c>
      <c r="E14" s="110">
        <v>55</v>
      </c>
      <c r="F14" s="109">
        <v>431</v>
      </c>
      <c r="G14" s="109">
        <v>276</v>
      </c>
      <c r="H14" s="109">
        <v>155</v>
      </c>
      <c r="I14" s="109">
        <v>294</v>
      </c>
      <c r="J14" s="109">
        <v>228</v>
      </c>
      <c r="K14" s="114">
        <v>66</v>
      </c>
      <c r="L14" s="110">
        <v>138</v>
      </c>
      <c r="M14" s="110">
        <v>48</v>
      </c>
      <c r="N14" s="110">
        <v>89</v>
      </c>
      <c r="O14" s="109">
        <v>8870</v>
      </c>
      <c r="P14" s="113">
        <v>4278</v>
      </c>
      <c r="Q14" s="113">
        <v>4592</v>
      </c>
      <c r="R14" s="109">
        <v>897</v>
      </c>
      <c r="S14" s="114">
        <v>1006</v>
      </c>
      <c r="T14" s="115">
        <v>889</v>
      </c>
      <c r="U14" s="113">
        <v>1088</v>
      </c>
      <c r="V14" s="113">
        <v>935</v>
      </c>
      <c r="W14" s="148">
        <v>1033</v>
      </c>
      <c r="X14" s="112"/>
      <c r="Y14" s="74"/>
      <c r="AC14" s="73" t="s">
        <v>127</v>
      </c>
    </row>
    <row r="15" spans="1:25" s="73" customFormat="1" ht="31.5" customHeight="1" hidden="1">
      <c r="A15" s="140" t="s">
        <v>122</v>
      </c>
      <c r="B15" s="110">
        <v>1</v>
      </c>
      <c r="C15" s="109">
        <v>65</v>
      </c>
      <c r="D15" s="110">
        <v>194</v>
      </c>
      <c r="E15" s="110">
        <v>46</v>
      </c>
      <c r="F15" s="109">
        <f>G15+H15</f>
        <v>410</v>
      </c>
      <c r="G15" s="109">
        <f>J15+M15</f>
        <v>254</v>
      </c>
      <c r="H15" s="109">
        <f>K15+N15</f>
        <v>156</v>
      </c>
      <c r="I15" s="109">
        <f>J15+K15</f>
        <v>284</v>
      </c>
      <c r="J15" s="109">
        <v>210</v>
      </c>
      <c r="K15" s="114">
        <v>74</v>
      </c>
      <c r="L15" s="110">
        <f>M15+N15</f>
        <v>126</v>
      </c>
      <c r="M15" s="110">
        <v>44</v>
      </c>
      <c r="N15" s="110">
        <v>82</v>
      </c>
      <c r="O15" s="109">
        <v>9108</v>
      </c>
      <c r="P15" s="113">
        <v>4573</v>
      </c>
      <c r="Q15" s="113">
        <v>4535</v>
      </c>
      <c r="R15" s="109">
        <v>997</v>
      </c>
      <c r="S15" s="111">
        <v>913</v>
      </c>
      <c r="T15" s="115">
        <v>1051</v>
      </c>
      <c r="U15" s="113">
        <v>1105</v>
      </c>
      <c r="V15" s="113">
        <v>916</v>
      </c>
      <c r="W15" s="148">
        <v>1131</v>
      </c>
      <c r="X15" s="114"/>
      <c r="Y15" s="74"/>
    </row>
    <row r="16" spans="1:25" s="73" customFormat="1" ht="31.5" customHeight="1" hidden="1">
      <c r="A16" s="140" t="s">
        <v>123</v>
      </c>
      <c r="B16" s="109">
        <v>1</v>
      </c>
      <c r="C16" s="109">
        <v>60</v>
      </c>
      <c r="D16" s="109">
        <v>212</v>
      </c>
      <c r="E16" s="109">
        <v>51</v>
      </c>
      <c r="F16" s="109">
        <v>383</v>
      </c>
      <c r="G16" s="109">
        <v>233</v>
      </c>
      <c r="H16" s="109">
        <v>150</v>
      </c>
      <c r="I16" s="109">
        <v>274</v>
      </c>
      <c r="J16" s="109">
        <v>196</v>
      </c>
      <c r="K16" s="111">
        <v>78</v>
      </c>
      <c r="L16" s="110">
        <v>109</v>
      </c>
      <c r="M16" s="109">
        <v>37</v>
      </c>
      <c r="N16" s="109">
        <v>72</v>
      </c>
      <c r="O16" s="109">
        <v>9441</v>
      </c>
      <c r="P16" s="115">
        <v>4759</v>
      </c>
      <c r="Q16" s="115">
        <v>4682</v>
      </c>
      <c r="R16" s="109">
        <v>1019</v>
      </c>
      <c r="S16" s="111">
        <v>961</v>
      </c>
      <c r="T16" s="115">
        <v>1076</v>
      </c>
      <c r="U16" s="115">
        <v>1042</v>
      </c>
      <c r="V16" s="115">
        <v>1029</v>
      </c>
      <c r="W16" s="148">
        <v>1116</v>
      </c>
      <c r="X16" s="114"/>
      <c r="Y16" s="74"/>
    </row>
    <row r="17" spans="1:25" s="73" customFormat="1" ht="31.5" customHeight="1">
      <c r="A17" s="140" t="s">
        <v>124</v>
      </c>
      <c r="B17" s="109">
        <v>1</v>
      </c>
      <c r="C17" s="109">
        <v>54</v>
      </c>
      <c r="D17" s="109">
        <v>223</v>
      </c>
      <c r="E17" s="109">
        <v>47</v>
      </c>
      <c r="F17" s="109">
        <v>422</v>
      </c>
      <c r="G17" s="109">
        <v>246</v>
      </c>
      <c r="H17" s="109">
        <v>176</v>
      </c>
      <c r="I17" s="109">
        <v>274</v>
      </c>
      <c r="J17" s="109">
        <v>196</v>
      </c>
      <c r="K17" s="111">
        <v>78</v>
      </c>
      <c r="L17" s="110">
        <v>148</v>
      </c>
      <c r="M17" s="109">
        <v>50</v>
      </c>
      <c r="N17" s="109">
        <v>98</v>
      </c>
      <c r="O17" s="109">
        <v>9720</v>
      </c>
      <c r="P17" s="115">
        <v>4999</v>
      </c>
      <c r="Q17" s="115">
        <v>4721</v>
      </c>
      <c r="R17" s="109">
        <v>1058</v>
      </c>
      <c r="S17" s="111">
        <v>1027</v>
      </c>
      <c r="T17" s="115">
        <v>1140</v>
      </c>
      <c r="U17" s="115">
        <v>1023</v>
      </c>
      <c r="V17" s="115">
        <v>1065</v>
      </c>
      <c r="W17" s="148">
        <v>1054</v>
      </c>
      <c r="X17" s="114"/>
      <c r="Y17" s="74"/>
    </row>
    <row r="18" spans="1:25" s="73" customFormat="1" ht="31.5" customHeight="1">
      <c r="A18" s="140" t="s">
        <v>125</v>
      </c>
      <c r="B18" s="109">
        <v>1</v>
      </c>
      <c r="C18" s="109">
        <v>53</v>
      </c>
      <c r="D18" s="109">
        <v>224</v>
      </c>
      <c r="E18" s="109">
        <v>46</v>
      </c>
      <c r="F18" s="109">
        <v>463</v>
      </c>
      <c r="G18" s="109">
        <v>256</v>
      </c>
      <c r="H18" s="109">
        <v>207</v>
      </c>
      <c r="I18" s="109">
        <v>291</v>
      </c>
      <c r="J18" s="109">
        <v>196</v>
      </c>
      <c r="K18" s="111">
        <v>95</v>
      </c>
      <c r="L18" s="110">
        <v>172</v>
      </c>
      <c r="M18" s="109">
        <v>60</v>
      </c>
      <c r="N18" s="109">
        <v>112</v>
      </c>
      <c r="O18" s="109">
        <v>10091</v>
      </c>
      <c r="P18" s="115">
        <v>5287</v>
      </c>
      <c r="Q18" s="115">
        <v>4804</v>
      </c>
      <c r="R18" s="109">
        <v>1157</v>
      </c>
      <c r="S18" s="111">
        <v>1097</v>
      </c>
      <c r="T18" s="115">
        <v>1164</v>
      </c>
      <c r="U18" s="115">
        <v>1108</v>
      </c>
      <c r="V18" s="115">
        <v>1138</v>
      </c>
      <c r="W18" s="148">
        <v>1023</v>
      </c>
      <c r="X18" s="114"/>
      <c r="Y18" s="74"/>
    </row>
    <row r="19" spans="1:25" s="73" customFormat="1" ht="31.5" customHeight="1">
      <c r="A19" s="140" t="s">
        <v>126</v>
      </c>
      <c r="B19" s="109">
        <v>1</v>
      </c>
      <c r="C19" s="109">
        <v>54</v>
      </c>
      <c r="D19" s="109">
        <v>228</v>
      </c>
      <c r="E19" s="109">
        <v>48</v>
      </c>
      <c r="F19" s="109">
        <v>457</v>
      </c>
      <c r="G19" s="109">
        <v>243</v>
      </c>
      <c r="H19" s="109">
        <v>214</v>
      </c>
      <c r="I19" s="109">
        <v>289</v>
      </c>
      <c r="J19" s="109">
        <v>190</v>
      </c>
      <c r="K19" s="111">
        <v>99</v>
      </c>
      <c r="L19" s="110">
        <v>168</v>
      </c>
      <c r="M19" s="109">
        <v>53</v>
      </c>
      <c r="N19" s="109">
        <v>115</v>
      </c>
      <c r="O19" s="109">
        <v>9275</v>
      </c>
      <c r="P19" s="115">
        <v>4831</v>
      </c>
      <c r="Q19" s="115">
        <v>4444</v>
      </c>
      <c r="R19" s="109">
        <v>1063</v>
      </c>
      <c r="S19" s="111">
        <v>975</v>
      </c>
      <c r="T19" s="115">
        <v>1243</v>
      </c>
      <c r="U19" s="115">
        <v>1153</v>
      </c>
      <c r="V19" s="115">
        <v>1065</v>
      </c>
      <c r="W19" s="148">
        <v>1073</v>
      </c>
      <c r="X19" s="114"/>
      <c r="Y19" s="74"/>
    </row>
    <row r="20" spans="1:25" s="73" customFormat="1" ht="31.5" customHeight="1">
      <c r="A20" s="140" t="s">
        <v>128</v>
      </c>
      <c r="B20" s="109">
        <v>1</v>
      </c>
      <c r="C20" s="109">
        <v>57</v>
      </c>
      <c r="D20" s="109" t="s">
        <v>256</v>
      </c>
      <c r="E20" s="109" t="s">
        <v>256</v>
      </c>
      <c r="F20" s="109">
        <v>459</v>
      </c>
      <c r="G20" s="109">
        <v>247</v>
      </c>
      <c r="H20" s="109">
        <v>212</v>
      </c>
      <c r="I20" s="109">
        <v>293</v>
      </c>
      <c r="J20" s="109">
        <v>194</v>
      </c>
      <c r="K20" s="111">
        <v>99</v>
      </c>
      <c r="L20" s="110">
        <v>166</v>
      </c>
      <c r="M20" s="109">
        <v>53</v>
      </c>
      <c r="N20" s="109">
        <v>113</v>
      </c>
      <c r="O20" s="109">
        <v>9077</v>
      </c>
      <c r="P20" s="115">
        <v>4634</v>
      </c>
      <c r="Q20" s="115">
        <v>4443</v>
      </c>
      <c r="R20" s="109">
        <v>1014</v>
      </c>
      <c r="S20" s="111">
        <v>1051</v>
      </c>
      <c r="T20" s="115">
        <v>1062</v>
      </c>
      <c r="U20" s="115">
        <v>1002</v>
      </c>
      <c r="V20" s="115">
        <v>1173</v>
      </c>
      <c r="W20" s="148">
        <v>1131</v>
      </c>
      <c r="X20" s="114"/>
      <c r="Y20" s="74"/>
    </row>
    <row r="21" spans="1:25" s="73" customFormat="1" ht="31.5" customHeight="1">
      <c r="A21" s="140" t="s">
        <v>149</v>
      </c>
      <c r="B21" s="109">
        <v>1</v>
      </c>
      <c r="C21" s="109">
        <v>54</v>
      </c>
      <c r="D21" s="109" t="s">
        <v>256</v>
      </c>
      <c r="E21" s="109" t="s">
        <v>256</v>
      </c>
      <c r="F21" s="109">
        <v>422</v>
      </c>
      <c r="G21" s="109">
        <v>227</v>
      </c>
      <c r="H21" s="109">
        <v>195</v>
      </c>
      <c r="I21" s="109">
        <v>283</v>
      </c>
      <c r="J21" s="109">
        <v>185</v>
      </c>
      <c r="K21" s="111">
        <v>98</v>
      </c>
      <c r="L21" s="110">
        <v>139</v>
      </c>
      <c r="M21" s="109">
        <v>42</v>
      </c>
      <c r="N21" s="109">
        <v>97</v>
      </c>
      <c r="O21" s="109">
        <v>8866</v>
      </c>
      <c r="P21" s="115">
        <v>4498</v>
      </c>
      <c r="Q21" s="115">
        <v>4388</v>
      </c>
      <c r="R21" s="109">
        <v>977</v>
      </c>
      <c r="S21" s="111">
        <v>1073</v>
      </c>
      <c r="T21" s="115">
        <v>975</v>
      </c>
      <c r="U21" s="115">
        <v>1007</v>
      </c>
      <c r="V21" s="115">
        <v>1016</v>
      </c>
      <c r="W21" s="148">
        <v>974</v>
      </c>
      <c r="X21" s="114"/>
      <c r="Y21" s="74"/>
    </row>
    <row r="22" spans="1:25" s="73" customFormat="1" ht="31.5" customHeight="1">
      <c r="A22" s="140" t="s">
        <v>165</v>
      </c>
      <c r="B22" s="109">
        <v>1</v>
      </c>
      <c r="C22" s="109">
        <v>54</v>
      </c>
      <c r="D22" s="109" t="s">
        <v>256</v>
      </c>
      <c r="E22" s="109" t="s">
        <v>256</v>
      </c>
      <c r="F22" s="109">
        <v>413</v>
      </c>
      <c r="G22" s="109">
        <v>215</v>
      </c>
      <c r="H22" s="109">
        <v>198</v>
      </c>
      <c r="I22" s="109">
        <v>272</v>
      </c>
      <c r="J22" s="109">
        <v>176</v>
      </c>
      <c r="K22" s="111">
        <v>96</v>
      </c>
      <c r="L22" s="110">
        <v>141</v>
      </c>
      <c r="M22" s="109">
        <v>39</v>
      </c>
      <c r="N22" s="109">
        <v>102</v>
      </c>
      <c r="O22" s="109">
        <v>7669</v>
      </c>
      <c r="P22" s="115">
        <v>3853</v>
      </c>
      <c r="Q22" s="115">
        <v>3816</v>
      </c>
      <c r="R22" s="109">
        <v>696</v>
      </c>
      <c r="S22" s="111">
        <v>766</v>
      </c>
      <c r="T22" s="115">
        <v>910</v>
      </c>
      <c r="U22" s="115">
        <v>984</v>
      </c>
      <c r="V22" s="115">
        <v>913</v>
      </c>
      <c r="W22" s="148">
        <v>953</v>
      </c>
      <c r="X22" s="114"/>
      <c r="Y22" s="74"/>
    </row>
    <row r="23" spans="1:25" s="73" customFormat="1" ht="31.5" customHeight="1">
      <c r="A23" s="140" t="s">
        <v>182</v>
      </c>
      <c r="B23" s="110">
        <v>1</v>
      </c>
      <c r="C23" s="109">
        <v>52</v>
      </c>
      <c r="D23" s="109" t="s">
        <v>256</v>
      </c>
      <c r="E23" s="109" t="s">
        <v>256</v>
      </c>
      <c r="F23" s="109">
        <v>390</v>
      </c>
      <c r="G23" s="109">
        <v>200</v>
      </c>
      <c r="H23" s="109">
        <v>190</v>
      </c>
      <c r="I23" s="109">
        <v>258</v>
      </c>
      <c r="J23" s="109">
        <v>166</v>
      </c>
      <c r="K23" s="111">
        <v>92</v>
      </c>
      <c r="L23" s="110">
        <v>132</v>
      </c>
      <c r="M23" s="109">
        <v>34</v>
      </c>
      <c r="N23" s="109">
        <v>98</v>
      </c>
      <c r="O23" s="109">
        <v>6766</v>
      </c>
      <c r="P23" s="115">
        <v>3387</v>
      </c>
      <c r="Q23" s="115">
        <v>3379</v>
      </c>
      <c r="R23" s="109">
        <v>655</v>
      </c>
      <c r="S23" s="109">
        <v>631</v>
      </c>
      <c r="T23" s="115">
        <v>642</v>
      </c>
      <c r="U23" s="115">
        <v>745</v>
      </c>
      <c r="V23" s="115">
        <v>871</v>
      </c>
      <c r="W23" s="148">
        <v>928</v>
      </c>
      <c r="X23" s="114"/>
      <c r="Y23" s="74"/>
    </row>
    <row r="24" spans="1:25" s="73" customFormat="1" ht="31.5" customHeight="1">
      <c r="A24" s="140" t="s">
        <v>183</v>
      </c>
      <c r="B24" s="110">
        <v>1</v>
      </c>
      <c r="C24" s="109">
        <v>55</v>
      </c>
      <c r="D24" s="109" t="s">
        <v>256</v>
      </c>
      <c r="E24" s="109" t="s">
        <v>256</v>
      </c>
      <c r="F24" s="109">
        <v>357</v>
      </c>
      <c r="G24" s="109">
        <v>180</v>
      </c>
      <c r="H24" s="109">
        <v>177</v>
      </c>
      <c r="I24" s="109">
        <v>226</v>
      </c>
      <c r="J24" s="109">
        <v>144</v>
      </c>
      <c r="K24" s="111">
        <v>82</v>
      </c>
      <c r="L24" s="110">
        <v>131</v>
      </c>
      <c r="M24" s="109">
        <v>36</v>
      </c>
      <c r="N24" s="109">
        <v>95</v>
      </c>
      <c r="O24" s="109">
        <v>6110</v>
      </c>
      <c r="P24" s="115">
        <v>3089</v>
      </c>
      <c r="Q24" s="115">
        <v>3021</v>
      </c>
      <c r="R24" s="109">
        <v>751</v>
      </c>
      <c r="S24" s="109">
        <v>631</v>
      </c>
      <c r="T24" s="115">
        <v>601</v>
      </c>
      <c r="U24" s="115">
        <v>582</v>
      </c>
      <c r="V24" s="115">
        <v>615</v>
      </c>
      <c r="W24" s="148">
        <v>716</v>
      </c>
      <c r="X24" s="114"/>
      <c r="Y24" s="74"/>
    </row>
    <row r="25" spans="1:25" s="73" customFormat="1" ht="31.5" customHeight="1">
      <c r="A25" s="140" t="s">
        <v>252</v>
      </c>
      <c r="B25" s="109">
        <v>1</v>
      </c>
      <c r="C25" s="110">
        <v>54</v>
      </c>
      <c r="D25" s="109" t="s">
        <v>256</v>
      </c>
      <c r="E25" s="109" t="s">
        <v>256</v>
      </c>
      <c r="F25" s="109">
        <v>350</v>
      </c>
      <c r="G25" s="109">
        <v>173</v>
      </c>
      <c r="H25" s="110">
        <v>177</v>
      </c>
      <c r="I25" s="109">
        <v>213</v>
      </c>
      <c r="J25" s="110">
        <v>134</v>
      </c>
      <c r="K25" s="111">
        <v>79</v>
      </c>
      <c r="L25" s="110">
        <v>137</v>
      </c>
      <c r="M25" s="109">
        <v>39</v>
      </c>
      <c r="N25" s="109">
        <v>98</v>
      </c>
      <c r="O25" s="110">
        <v>5353</v>
      </c>
      <c r="P25" s="109">
        <v>2650</v>
      </c>
      <c r="Q25" s="109">
        <v>2703</v>
      </c>
      <c r="R25" s="109">
        <v>649</v>
      </c>
      <c r="S25" s="109">
        <v>688</v>
      </c>
      <c r="T25" s="110">
        <v>586</v>
      </c>
      <c r="U25" s="109">
        <v>580</v>
      </c>
      <c r="V25" s="109">
        <v>563</v>
      </c>
      <c r="W25" s="148">
        <v>555</v>
      </c>
      <c r="X25" s="114"/>
      <c r="Y25" s="74"/>
    </row>
    <row r="26" spans="1:25" s="73" customFormat="1" ht="31.5" customHeight="1" thickBot="1">
      <c r="A26" s="141" t="s">
        <v>272</v>
      </c>
      <c r="B26" s="121">
        <v>1</v>
      </c>
      <c r="C26" s="150">
        <v>53</v>
      </c>
      <c r="D26" s="121">
        <v>0</v>
      </c>
      <c r="E26" s="121">
        <v>0</v>
      </c>
      <c r="F26" s="121">
        <v>361</v>
      </c>
      <c r="G26" s="121">
        <v>165</v>
      </c>
      <c r="H26" s="150">
        <v>196</v>
      </c>
      <c r="I26" s="121">
        <v>204</v>
      </c>
      <c r="J26" s="150">
        <v>124</v>
      </c>
      <c r="K26" s="201">
        <v>80</v>
      </c>
      <c r="L26" s="150">
        <v>157</v>
      </c>
      <c r="M26" s="121">
        <v>41</v>
      </c>
      <c r="N26" s="121">
        <v>116</v>
      </c>
      <c r="O26" s="150">
        <v>5032</v>
      </c>
      <c r="P26" s="121">
        <v>2533</v>
      </c>
      <c r="Q26" s="121">
        <v>2499</v>
      </c>
      <c r="R26" s="121">
        <v>636</v>
      </c>
      <c r="S26" s="121">
        <v>592</v>
      </c>
      <c r="T26" s="150">
        <v>559</v>
      </c>
      <c r="U26" s="121">
        <v>581</v>
      </c>
      <c r="V26" s="121">
        <v>567</v>
      </c>
      <c r="W26" s="201">
        <v>592</v>
      </c>
      <c r="X26" s="114"/>
      <c r="Y26" s="74"/>
    </row>
    <row r="27" spans="1:23" s="81" customFormat="1" ht="15.75" customHeight="1">
      <c r="A27" s="79" t="s">
        <v>253</v>
      </c>
      <c r="B27" s="130"/>
      <c r="C27" s="130"/>
      <c r="D27" s="80"/>
      <c r="E27" s="80"/>
      <c r="F27" s="80"/>
      <c r="G27" s="80"/>
      <c r="H27" s="80"/>
      <c r="I27" s="80"/>
      <c r="J27" s="80"/>
      <c r="K27" s="80"/>
      <c r="L27" s="142" t="s">
        <v>255</v>
      </c>
      <c r="M27" s="80"/>
      <c r="N27" s="80"/>
      <c r="O27" s="80"/>
      <c r="P27" s="80"/>
      <c r="Q27" s="80"/>
      <c r="R27" s="80"/>
      <c r="S27" s="80"/>
      <c r="T27" s="143"/>
      <c r="U27" s="143"/>
      <c r="V27" s="143"/>
      <c r="W27" s="143"/>
    </row>
    <row r="28" spans="1:23" s="81" customFormat="1" ht="45" customHeight="1">
      <c r="A28" s="257" t="s">
        <v>254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5" t="s">
        <v>150</v>
      </c>
      <c r="M28" s="256"/>
      <c r="N28" s="256"/>
      <c r="O28" s="256"/>
      <c r="P28" s="256"/>
      <c r="Q28" s="256"/>
      <c r="R28" s="256"/>
      <c r="S28" s="256"/>
      <c r="T28" s="125"/>
      <c r="U28" s="80"/>
      <c r="V28" s="80"/>
      <c r="W28" s="80"/>
    </row>
    <row r="29" spans="1:23" s="78" customFormat="1" ht="15.75" customHeight="1">
      <c r="A29" s="79" t="s">
        <v>153</v>
      </c>
      <c r="B29" s="130"/>
      <c r="C29" s="130"/>
      <c r="D29" s="77"/>
      <c r="E29" s="77"/>
      <c r="F29" s="77"/>
      <c r="G29" s="77"/>
      <c r="H29" s="77"/>
      <c r="I29" s="77"/>
      <c r="J29" s="77"/>
      <c r="K29" s="77"/>
      <c r="L29" s="255" t="s">
        <v>151</v>
      </c>
      <c r="M29" s="256"/>
      <c r="N29" s="256"/>
      <c r="O29" s="256"/>
      <c r="P29" s="256"/>
      <c r="Q29" s="256"/>
      <c r="R29" s="256"/>
      <c r="S29" s="256"/>
      <c r="T29" s="125"/>
      <c r="U29" s="77"/>
      <c r="V29" s="77"/>
      <c r="W29" s="77"/>
    </row>
    <row r="30" spans="1:23" s="78" customFormat="1" ht="15.75" customHeight="1">
      <c r="A30" s="79" t="s">
        <v>154</v>
      </c>
      <c r="B30" s="130"/>
      <c r="C30" s="130"/>
      <c r="D30" s="77"/>
      <c r="E30" s="77"/>
      <c r="F30" s="77"/>
      <c r="G30" s="77"/>
      <c r="H30" s="77"/>
      <c r="I30" s="77"/>
      <c r="J30" s="77"/>
      <c r="K30" s="77"/>
      <c r="L30" s="255" t="s">
        <v>152</v>
      </c>
      <c r="M30" s="256"/>
      <c r="N30" s="256"/>
      <c r="O30" s="256"/>
      <c r="P30" s="256"/>
      <c r="Q30" s="256"/>
      <c r="R30" s="256"/>
      <c r="S30" s="256"/>
      <c r="T30" s="125"/>
      <c r="U30" s="77"/>
      <c r="V30" s="77"/>
      <c r="W30" s="77"/>
    </row>
    <row r="31" spans="1:23" s="78" customFormat="1" ht="15.75" customHeight="1">
      <c r="A31" s="79"/>
      <c r="B31" s="130"/>
      <c r="C31" s="130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25"/>
      <c r="U31" s="77"/>
      <c r="V31" s="77"/>
      <c r="W31" s="77"/>
    </row>
    <row r="32" spans="2:23" s="78" customFormat="1" ht="15.75" customHeight="1">
      <c r="B32" s="130"/>
      <c r="C32" s="130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125"/>
      <c r="U32" s="77"/>
      <c r="V32" s="77"/>
      <c r="W32" s="77"/>
    </row>
    <row r="33" spans="1:23" s="2" customFormat="1" ht="14.25">
      <c r="A33" s="108"/>
      <c r="B33" s="129"/>
      <c r="C33" s="129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25"/>
      <c r="U33" s="77"/>
      <c r="V33" s="77"/>
      <c r="W33" s="77"/>
    </row>
  </sheetData>
  <sheetProtection/>
  <mergeCells count="28">
    <mergeCell ref="C4:C5"/>
    <mergeCell ref="F4:K4"/>
    <mergeCell ref="D5:E5"/>
    <mergeCell ref="D6:E6"/>
    <mergeCell ref="U1:W1"/>
    <mergeCell ref="R7:S7"/>
    <mergeCell ref="A2:K2"/>
    <mergeCell ref="A3:K3"/>
    <mergeCell ref="L2:W2"/>
    <mergeCell ref="L3:W3"/>
    <mergeCell ref="C7:C8"/>
    <mergeCell ref="B4:B5"/>
    <mergeCell ref="B7:B9"/>
    <mergeCell ref="F7:H7"/>
    <mergeCell ref="L29:S29"/>
    <mergeCell ref="L30:S30"/>
    <mergeCell ref="A28:K28"/>
    <mergeCell ref="A8:A9"/>
    <mergeCell ref="L28:S28"/>
    <mergeCell ref="F6:H6"/>
    <mergeCell ref="F5:K5"/>
    <mergeCell ref="T7:U7"/>
    <mergeCell ref="V7:W7"/>
    <mergeCell ref="O4:W4"/>
    <mergeCell ref="O5:W5"/>
    <mergeCell ref="R6:W6"/>
    <mergeCell ref="L4:N4"/>
    <mergeCell ref="L5:N5"/>
  </mergeCells>
  <printOptions horizontalCentered="1"/>
  <pageMargins left="0.8661417322834646" right="0.8661417322834646" top="0.7874015748031497" bottom="0.7874015748031497" header="0.5118110236220472" footer="0.9055118110236221"/>
  <pageSetup horizontalDpi="600" verticalDpi="600" orientation="portrait" paperSize="9" scale="71" r:id="rId1"/>
  <colBreaks count="2" manualBreakCount="2">
    <brk id="11" max="29" man="1"/>
    <brk id="2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129"/>
  <sheetViews>
    <sheetView showGridLines="0" tabSelected="1" view="pageBreakPreview" zoomScaleSheetLayoutView="100" workbookViewId="0" topLeftCell="A1">
      <selection activeCell="K28" sqref="K28"/>
    </sheetView>
  </sheetViews>
  <sheetFormatPr defaultColWidth="9.00390625" defaultRowHeight="16.5"/>
  <cols>
    <col min="1" max="1" width="18.625" style="1" customWidth="1"/>
    <col min="2" max="4" width="7.125" style="1" customWidth="1"/>
    <col min="5" max="5" width="7.125" style="71" customWidth="1"/>
    <col min="6" max="6" width="7.125" style="46" customWidth="1"/>
    <col min="7" max="11" width="7.125" style="1" customWidth="1"/>
    <col min="12" max="14" width="7.625" style="46" customWidth="1"/>
    <col min="15" max="18" width="7.125" style="1" customWidth="1"/>
    <col min="19" max="21" width="7.625" style="46" customWidth="1"/>
    <col min="22" max="16384" width="9.00390625" style="1" customWidth="1"/>
  </cols>
  <sheetData>
    <row r="1" spans="1:21" s="4" customFormat="1" ht="19.5" customHeight="1">
      <c r="A1" s="107" t="s">
        <v>54</v>
      </c>
      <c r="B1" s="5"/>
      <c r="C1" s="5"/>
      <c r="D1" s="5"/>
      <c r="E1" s="5"/>
      <c r="F1" s="5"/>
      <c r="I1" s="5"/>
      <c r="L1" s="5"/>
      <c r="M1" s="69"/>
      <c r="N1" s="69"/>
      <c r="S1" s="5"/>
      <c r="T1" s="289" t="s">
        <v>97</v>
      </c>
      <c r="U1" s="289"/>
    </row>
    <row r="2" spans="1:21" s="76" customFormat="1" ht="19.5" customHeight="1">
      <c r="A2" s="294" t="s">
        <v>169</v>
      </c>
      <c r="B2" s="294"/>
      <c r="C2" s="294"/>
      <c r="D2" s="294"/>
      <c r="E2" s="294"/>
      <c r="F2" s="295"/>
      <c r="G2" s="295"/>
      <c r="H2" s="295"/>
      <c r="I2" s="295"/>
      <c r="J2" s="293" t="s">
        <v>179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s="76" customFormat="1" ht="19.5" customHeight="1" thickBot="1">
      <c r="A3" s="273" t="s">
        <v>170</v>
      </c>
      <c r="B3" s="273"/>
      <c r="C3" s="273"/>
      <c r="D3" s="273"/>
      <c r="E3" s="273"/>
      <c r="F3" s="274"/>
      <c r="G3" s="274"/>
      <c r="H3" s="274"/>
      <c r="I3" s="274"/>
      <c r="J3" s="292" t="s">
        <v>178</v>
      </c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1" s="17" customFormat="1" ht="15.75" customHeight="1" thickBot="1">
      <c r="A4" s="231"/>
      <c r="B4" s="288" t="s">
        <v>243</v>
      </c>
      <c r="C4" s="281"/>
      <c r="D4" s="281"/>
      <c r="E4" s="281"/>
      <c r="F4" s="281"/>
      <c r="G4" s="281"/>
      <c r="H4" s="281"/>
      <c r="I4" s="281"/>
      <c r="J4" s="282" t="s">
        <v>155</v>
      </c>
      <c r="K4" s="283"/>
      <c r="L4" s="283"/>
      <c r="M4" s="283"/>
      <c r="N4" s="283"/>
      <c r="O4" s="283"/>
      <c r="P4" s="283"/>
      <c r="Q4" s="283"/>
      <c r="R4" s="284"/>
      <c r="S4" s="280" t="s">
        <v>157</v>
      </c>
      <c r="T4" s="281"/>
      <c r="U4" s="281"/>
    </row>
    <row r="5" spans="1:21" s="17" customFormat="1" ht="15.75" customHeight="1">
      <c r="A5" s="15"/>
      <c r="B5" s="298" t="s">
        <v>244</v>
      </c>
      <c r="C5" s="296"/>
      <c r="D5" s="296"/>
      <c r="E5" s="296"/>
      <c r="F5" s="296"/>
      <c r="G5" s="296"/>
      <c r="H5" s="296"/>
      <c r="I5" s="296"/>
      <c r="J5" s="296"/>
      <c r="K5" s="297"/>
      <c r="L5" s="285" t="s">
        <v>245</v>
      </c>
      <c r="M5" s="286"/>
      <c r="N5" s="286"/>
      <c r="O5" s="286"/>
      <c r="P5" s="286"/>
      <c r="Q5" s="286"/>
      <c r="R5" s="287"/>
      <c r="S5" s="235" t="s">
        <v>158</v>
      </c>
      <c r="T5" s="236"/>
      <c r="U5" s="236"/>
    </row>
    <row r="6" spans="1:21" s="17" customFormat="1" ht="15.75" customHeight="1">
      <c r="A6" s="22" t="s">
        <v>100</v>
      </c>
      <c r="B6" s="279" t="s">
        <v>63</v>
      </c>
      <c r="C6" s="262"/>
      <c r="D6" s="245" t="s">
        <v>64</v>
      </c>
      <c r="E6" s="262"/>
      <c r="F6" s="245" t="s">
        <v>65</v>
      </c>
      <c r="G6" s="262"/>
      <c r="H6" s="245" t="s">
        <v>66</v>
      </c>
      <c r="I6" s="261"/>
      <c r="J6" s="290" t="s">
        <v>205</v>
      </c>
      <c r="K6" s="262"/>
      <c r="L6" s="245" t="s">
        <v>246</v>
      </c>
      <c r="M6" s="290"/>
      <c r="N6" s="291"/>
      <c r="O6" s="245" t="s">
        <v>67</v>
      </c>
      <c r="P6" s="262"/>
      <c r="Q6" s="245" t="s">
        <v>68</v>
      </c>
      <c r="R6" s="262"/>
      <c r="S6" s="18" t="s">
        <v>48</v>
      </c>
      <c r="T6" s="26"/>
      <c r="U6" s="35" t="s">
        <v>21</v>
      </c>
    </row>
    <row r="7" spans="1:21" s="17" customFormat="1" ht="15.75" customHeight="1">
      <c r="A7" s="22"/>
      <c r="B7" s="301" t="s">
        <v>239</v>
      </c>
      <c r="C7" s="254"/>
      <c r="D7" s="235" t="s">
        <v>240</v>
      </c>
      <c r="E7" s="254"/>
      <c r="F7" s="235" t="s">
        <v>241</v>
      </c>
      <c r="G7" s="254"/>
      <c r="H7" s="235" t="s">
        <v>242</v>
      </c>
      <c r="I7" s="243"/>
      <c r="J7" s="243" t="s">
        <v>156</v>
      </c>
      <c r="K7" s="254"/>
      <c r="L7" s="19"/>
      <c r="M7" s="20" t="s">
        <v>32</v>
      </c>
      <c r="N7" s="21"/>
      <c r="O7" s="235" t="s">
        <v>60</v>
      </c>
      <c r="P7" s="254"/>
      <c r="Q7" s="235" t="s">
        <v>61</v>
      </c>
      <c r="R7" s="254"/>
      <c r="S7" s="19"/>
      <c r="T7" s="20" t="s">
        <v>32</v>
      </c>
      <c r="U7" s="20"/>
    </row>
    <row r="8" spans="1:21" s="17" customFormat="1" ht="15.75" customHeight="1">
      <c r="A8" s="299" t="s">
        <v>102</v>
      </c>
      <c r="B8" s="36" t="s">
        <v>39</v>
      </c>
      <c r="C8" s="28" t="s">
        <v>40</v>
      </c>
      <c r="D8" s="28" t="s">
        <v>39</v>
      </c>
      <c r="E8" s="28" t="s">
        <v>40</v>
      </c>
      <c r="F8" s="28" t="s">
        <v>39</v>
      </c>
      <c r="G8" s="28" t="s">
        <v>40</v>
      </c>
      <c r="H8" s="29" t="s">
        <v>19</v>
      </c>
      <c r="I8" s="25" t="s">
        <v>20</v>
      </c>
      <c r="J8" s="29" t="s">
        <v>39</v>
      </c>
      <c r="K8" s="28" t="s">
        <v>40</v>
      </c>
      <c r="L8" s="28" t="s">
        <v>21</v>
      </c>
      <c r="M8" s="28" t="s">
        <v>19</v>
      </c>
      <c r="N8" s="28" t="s">
        <v>20</v>
      </c>
      <c r="O8" s="29" t="s">
        <v>39</v>
      </c>
      <c r="P8" s="28" t="s">
        <v>40</v>
      </c>
      <c r="Q8" s="29" t="s">
        <v>39</v>
      </c>
      <c r="R8" s="28" t="s">
        <v>40</v>
      </c>
      <c r="S8" s="28" t="s">
        <v>21</v>
      </c>
      <c r="T8" s="28" t="s">
        <v>19</v>
      </c>
      <c r="U8" s="25" t="s">
        <v>20</v>
      </c>
    </row>
    <row r="9" spans="1:21" s="17" customFormat="1" ht="15.75" customHeight="1" thickBot="1">
      <c r="A9" s="300"/>
      <c r="B9" s="30" t="s">
        <v>42</v>
      </c>
      <c r="C9" s="31" t="s">
        <v>43</v>
      </c>
      <c r="D9" s="31" t="s">
        <v>42</v>
      </c>
      <c r="E9" s="31" t="s">
        <v>43</v>
      </c>
      <c r="F9" s="31" t="s">
        <v>42</v>
      </c>
      <c r="G9" s="31" t="s">
        <v>43</v>
      </c>
      <c r="H9" s="32" t="s">
        <v>33</v>
      </c>
      <c r="I9" s="200" t="s">
        <v>25</v>
      </c>
      <c r="J9" s="32" t="s">
        <v>42</v>
      </c>
      <c r="K9" s="31" t="s">
        <v>43</v>
      </c>
      <c r="L9" s="131" t="s">
        <v>32</v>
      </c>
      <c r="M9" s="131" t="s">
        <v>33</v>
      </c>
      <c r="N9" s="131" t="s">
        <v>25</v>
      </c>
      <c r="O9" s="32" t="s">
        <v>42</v>
      </c>
      <c r="P9" s="31" t="s">
        <v>43</v>
      </c>
      <c r="Q9" s="32" t="s">
        <v>42</v>
      </c>
      <c r="R9" s="31" t="s">
        <v>43</v>
      </c>
      <c r="S9" s="131" t="s">
        <v>32</v>
      </c>
      <c r="T9" s="131" t="s">
        <v>33</v>
      </c>
      <c r="U9" s="133" t="s">
        <v>25</v>
      </c>
    </row>
    <row r="10" spans="1:21" s="17" customFormat="1" ht="31.5" customHeight="1" hidden="1">
      <c r="A10" s="232" t="s">
        <v>191</v>
      </c>
      <c r="B10" s="146">
        <v>341</v>
      </c>
      <c r="C10" s="115">
        <v>410</v>
      </c>
      <c r="D10" s="115">
        <v>44</v>
      </c>
      <c r="E10" s="115">
        <v>12</v>
      </c>
      <c r="F10" s="147">
        <v>0</v>
      </c>
      <c r="G10" s="115">
        <v>0</v>
      </c>
      <c r="H10" s="115">
        <v>0</v>
      </c>
      <c r="I10" s="148">
        <v>0</v>
      </c>
      <c r="J10" s="229">
        <v>0</v>
      </c>
      <c r="K10" s="115">
        <v>0</v>
      </c>
      <c r="L10" s="109">
        <f aca="true" t="shared" si="0" ref="L10:L17">M10+N10</f>
        <v>280</v>
      </c>
      <c r="M10" s="115">
        <v>202</v>
      </c>
      <c r="N10" s="115">
        <v>78</v>
      </c>
      <c r="O10" s="115">
        <v>202</v>
      </c>
      <c r="P10" s="115">
        <v>78</v>
      </c>
      <c r="Q10" s="115">
        <v>0</v>
      </c>
      <c r="R10" s="115">
        <v>0</v>
      </c>
      <c r="S10" s="123">
        <v>516</v>
      </c>
      <c r="T10" s="115">
        <v>0</v>
      </c>
      <c r="U10" s="148">
        <v>0</v>
      </c>
    </row>
    <row r="11" spans="1:21" s="17" customFormat="1" ht="31.5" customHeight="1" hidden="1">
      <c r="A11" s="232" t="s">
        <v>192</v>
      </c>
      <c r="B11" s="146">
        <v>572</v>
      </c>
      <c r="C11" s="113">
        <v>705</v>
      </c>
      <c r="D11" s="115">
        <v>120</v>
      </c>
      <c r="E11" s="115">
        <v>57</v>
      </c>
      <c r="F11" s="115">
        <v>9</v>
      </c>
      <c r="G11" s="115">
        <v>2</v>
      </c>
      <c r="H11" s="115">
        <v>0</v>
      </c>
      <c r="I11" s="148">
        <v>0</v>
      </c>
      <c r="J11" s="229">
        <v>0</v>
      </c>
      <c r="K11" s="115">
        <v>0</v>
      </c>
      <c r="L11" s="109">
        <f t="shared" si="0"/>
        <v>390</v>
      </c>
      <c r="M11" s="115">
        <v>276</v>
      </c>
      <c r="N11" s="115">
        <v>114</v>
      </c>
      <c r="O11" s="115">
        <v>276</v>
      </c>
      <c r="P11" s="115">
        <v>114</v>
      </c>
      <c r="Q11" s="115">
        <v>0</v>
      </c>
      <c r="R11" s="115">
        <v>0</v>
      </c>
      <c r="S11" s="109">
        <v>1188</v>
      </c>
      <c r="T11" s="115">
        <v>0</v>
      </c>
      <c r="U11" s="148">
        <v>0</v>
      </c>
    </row>
    <row r="12" spans="1:21" s="17" customFormat="1" ht="31.5" customHeight="1" hidden="1">
      <c r="A12" s="232" t="s">
        <v>193</v>
      </c>
      <c r="B12" s="146">
        <v>791</v>
      </c>
      <c r="C12" s="113">
        <v>989</v>
      </c>
      <c r="D12" s="115">
        <v>130</v>
      </c>
      <c r="E12" s="115">
        <v>137</v>
      </c>
      <c r="F12" s="115">
        <v>0</v>
      </c>
      <c r="G12" s="115">
        <v>0</v>
      </c>
      <c r="H12" s="115">
        <v>96</v>
      </c>
      <c r="I12" s="148">
        <v>49</v>
      </c>
      <c r="J12" s="229">
        <v>0</v>
      </c>
      <c r="K12" s="115">
        <v>0</v>
      </c>
      <c r="L12" s="109">
        <f t="shared" si="0"/>
        <v>512</v>
      </c>
      <c r="M12" s="115">
        <v>370</v>
      </c>
      <c r="N12" s="115">
        <v>142</v>
      </c>
      <c r="O12" s="115">
        <v>370</v>
      </c>
      <c r="P12" s="115">
        <v>142</v>
      </c>
      <c r="Q12" s="115">
        <v>0</v>
      </c>
      <c r="R12" s="115">
        <v>0</v>
      </c>
      <c r="S12" s="109">
        <v>1114</v>
      </c>
      <c r="T12" s="115">
        <v>0</v>
      </c>
      <c r="U12" s="148">
        <v>0</v>
      </c>
    </row>
    <row r="13" spans="1:21" s="17" customFormat="1" ht="31.5" customHeight="1" hidden="1">
      <c r="A13" s="232" t="s">
        <v>194</v>
      </c>
      <c r="B13" s="146">
        <v>829</v>
      </c>
      <c r="C13" s="113">
        <v>905</v>
      </c>
      <c r="D13" s="115">
        <v>53</v>
      </c>
      <c r="E13" s="115">
        <v>43</v>
      </c>
      <c r="F13" s="115">
        <v>0</v>
      </c>
      <c r="G13" s="115">
        <v>0</v>
      </c>
      <c r="H13" s="115">
        <v>167</v>
      </c>
      <c r="I13" s="148">
        <v>84</v>
      </c>
      <c r="J13" s="229">
        <v>0</v>
      </c>
      <c r="K13" s="115">
        <v>0</v>
      </c>
      <c r="L13" s="109">
        <f t="shared" si="0"/>
        <v>610</v>
      </c>
      <c r="M13" s="115">
        <v>420</v>
      </c>
      <c r="N13" s="115">
        <v>190</v>
      </c>
      <c r="O13" s="115">
        <v>420</v>
      </c>
      <c r="P13" s="115">
        <v>190</v>
      </c>
      <c r="Q13" s="115">
        <v>0</v>
      </c>
      <c r="R13" s="115">
        <v>0</v>
      </c>
      <c r="S13" s="109">
        <v>1921</v>
      </c>
      <c r="T13" s="115">
        <v>0</v>
      </c>
      <c r="U13" s="148">
        <v>0</v>
      </c>
    </row>
    <row r="14" spans="1:21" s="17" customFormat="1" ht="31.5" customHeight="1" hidden="1">
      <c r="A14" s="232" t="s">
        <v>195</v>
      </c>
      <c r="B14" s="146">
        <v>907</v>
      </c>
      <c r="C14" s="113">
        <v>1094</v>
      </c>
      <c r="D14" s="115">
        <v>0</v>
      </c>
      <c r="E14" s="115">
        <v>0</v>
      </c>
      <c r="F14" s="115">
        <v>0</v>
      </c>
      <c r="G14" s="115">
        <v>0</v>
      </c>
      <c r="H14" s="115">
        <v>221</v>
      </c>
      <c r="I14" s="148">
        <v>137</v>
      </c>
      <c r="J14" s="229">
        <v>0</v>
      </c>
      <c r="K14" s="115">
        <v>0</v>
      </c>
      <c r="L14" s="109">
        <f t="shared" si="0"/>
        <v>663</v>
      </c>
      <c r="M14" s="115">
        <v>429</v>
      </c>
      <c r="N14" s="115">
        <v>234</v>
      </c>
      <c r="O14" s="115">
        <v>429</v>
      </c>
      <c r="P14" s="115">
        <v>234</v>
      </c>
      <c r="Q14" s="115">
        <v>0</v>
      </c>
      <c r="R14" s="115">
        <v>0</v>
      </c>
      <c r="S14" s="109">
        <v>1782</v>
      </c>
      <c r="T14" s="115">
        <v>0</v>
      </c>
      <c r="U14" s="148">
        <v>0</v>
      </c>
    </row>
    <row r="15" spans="1:21" s="17" customFormat="1" ht="31.5" customHeight="1" hidden="1">
      <c r="A15" s="232" t="s">
        <v>196</v>
      </c>
      <c r="B15" s="146">
        <v>878</v>
      </c>
      <c r="C15" s="113">
        <v>994</v>
      </c>
      <c r="D15" s="115">
        <v>0</v>
      </c>
      <c r="E15" s="115">
        <v>0</v>
      </c>
      <c r="F15" s="115">
        <v>0</v>
      </c>
      <c r="G15" s="115">
        <v>0</v>
      </c>
      <c r="H15" s="113">
        <v>291</v>
      </c>
      <c r="I15" s="148">
        <v>146</v>
      </c>
      <c r="J15" s="229">
        <v>0</v>
      </c>
      <c r="K15" s="115">
        <v>0</v>
      </c>
      <c r="L15" s="109">
        <f t="shared" si="0"/>
        <v>686</v>
      </c>
      <c r="M15" s="115">
        <v>440</v>
      </c>
      <c r="N15" s="115">
        <v>246</v>
      </c>
      <c r="O15" s="115">
        <v>440</v>
      </c>
      <c r="P15" s="115">
        <v>246</v>
      </c>
      <c r="Q15" s="115">
        <v>0</v>
      </c>
      <c r="R15" s="115">
        <v>0</v>
      </c>
      <c r="S15" s="109">
        <v>2070</v>
      </c>
      <c r="T15" s="115">
        <v>0</v>
      </c>
      <c r="U15" s="148">
        <v>0</v>
      </c>
    </row>
    <row r="16" spans="1:21" s="17" customFormat="1" ht="31.5" customHeight="1" hidden="1">
      <c r="A16" s="232" t="s">
        <v>197</v>
      </c>
      <c r="B16" s="146">
        <v>904</v>
      </c>
      <c r="C16" s="115">
        <v>1117</v>
      </c>
      <c r="D16" s="115">
        <v>0</v>
      </c>
      <c r="E16" s="115">
        <v>0</v>
      </c>
      <c r="F16" s="115">
        <v>0</v>
      </c>
      <c r="G16" s="115">
        <v>0</v>
      </c>
      <c r="H16" s="115">
        <v>293</v>
      </c>
      <c r="I16" s="148">
        <v>177</v>
      </c>
      <c r="J16" s="229">
        <v>0</v>
      </c>
      <c r="K16" s="115">
        <v>0</v>
      </c>
      <c r="L16" s="109">
        <f t="shared" si="0"/>
        <v>707</v>
      </c>
      <c r="M16" s="115">
        <v>438</v>
      </c>
      <c r="N16" s="115">
        <v>269</v>
      </c>
      <c r="O16" s="115">
        <v>438</v>
      </c>
      <c r="P16" s="115">
        <v>269</v>
      </c>
      <c r="Q16" s="115">
        <v>0</v>
      </c>
      <c r="R16" s="115">
        <v>0</v>
      </c>
      <c r="S16" s="109">
        <v>1965</v>
      </c>
      <c r="T16" s="115">
        <v>0</v>
      </c>
      <c r="U16" s="148">
        <v>0</v>
      </c>
    </row>
    <row r="17" spans="1:21" s="17" customFormat="1" ht="31.5" customHeight="1">
      <c r="A17" s="232" t="s">
        <v>198</v>
      </c>
      <c r="B17" s="146">
        <v>992</v>
      </c>
      <c r="C17" s="115">
        <v>1090</v>
      </c>
      <c r="D17" s="115" t="s">
        <v>106</v>
      </c>
      <c r="E17" s="115" t="s">
        <v>106</v>
      </c>
      <c r="F17" s="115" t="s">
        <v>106</v>
      </c>
      <c r="G17" s="115" t="s">
        <v>106</v>
      </c>
      <c r="H17" s="115">
        <v>325</v>
      </c>
      <c r="I17" s="148">
        <v>227</v>
      </c>
      <c r="J17" s="229">
        <v>0</v>
      </c>
      <c r="K17" s="115">
        <v>0</v>
      </c>
      <c r="L17" s="109">
        <f t="shared" si="0"/>
        <v>719</v>
      </c>
      <c r="M17" s="115">
        <v>419</v>
      </c>
      <c r="N17" s="115">
        <v>300</v>
      </c>
      <c r="O17" s="115">
        <v>419</v>
      </c>
      <c r="P17" s="115">
        <v>300</v>
      </c>
      <c r="Q17" s="115" t="s">
        <v>106</v>
      </c>
      <c r="R17" s="115" t="s">
        <v>106</v>
      </c>
      <c r="S17" s="109">
        <v>2032</v>
      </c>
      <c r="T17" s="115">
        <v>0</v>
      </c>
      <c r="U17" s="148">
        <v>0</v>
      </c>
    </row>
    <row r="18" spans="1:21" s="17" customFormat="1" ht="31.5" customHeight="1">
      <c r="A18" s="232" t="s">
        <v>199</v>
      </c>
      <c r="B18" s="146">
        <v>998</v>
      </c>
      <c r="C18" s="115">
        <v>1019</v>
      </c>
      <c r="D18" s="115" t="s">
        <v>106</v>
      </c>
      <c r="E18" s="115" t="s">
        <v>106</v>
      </c>
      <c r="F18" s="115" t="s">
        <v>106</v>
      </c>
      <c r="G18" s="115" t="s">
        <v>106</v>
      </c>
      <c r="H18" s="115">
        <v>390</v>
      </c>
      <c r="I18" s="148">
        <v>270</v>
      </c>
      <c r="J18" s="113">
        <v>0</v>
      </c>
      <c r="K18" s="115">
        <v>0</v>
      </c>
      <c r="L18" s="109">
        <f>M18+N18</f>
        <v>727</v>
      </c>
      <c r="M18" s="115">
        <v>440</v>
      </c>
      <c r="N18" s="115">
        <v>287</v>
      </c>
      <c r="O18" s="115">
        <v>440</v>
      </c>
      <c r="P18" s="115">
        <v>287</v>
      </c>
      <c r="Q18" s="115" t="s">
        <v>106</v>
      </c>
      <c r="R18" s="115" t="s">
        <v>106</v>
      </c>
      <c r="S18" s="109">
        <v>2035</v>
      </c>
      <c r="T18" s="115">
        <v>0</v>
      </c>
      <c r="U18" s="148">
        <v>0</v>
      </c>
    </row>
    <row r="19" spans="1:21" s="17" customFormat="1" ht="31.5" customHeight="1">
      <c r="A19" s="232" t="s">
        <v>200</v>
      </c>
      <c r="B19" s="146">
        <v>1039</v>
      </c>
      <c r="C19" s="115">
        <v>962</v>
      </c>
      <c r="D19" s="115">
        <v>0</v>
      </c>
      <c r="E19" s="115">
        <v>0</v>
      </c>
      <c r="F19" s="115">
        <v>0</v>
      </c>
      <c r="G19" s="113">
        <v>0</v>
      </c>
      <c r="H19" s="115">
        <v>421</v>
      </c>
      <c r="I19" s="148">
        <v>281</v>
      </c>
      <c r="J19" s="113">
        <v>421</v>
      </c>
      <c r="K19" s="115">
        <v>281</v>
      </c>
      <c r="L19" s="115">
        <v>705</v>
      </c>
      <c r="M19" s="115">
        <v>430</v>
      </c>
      <c r="N19" s="115">
        <v>275</v>
      </c>
      <c r="O19" s="115">
        <v>430</v>
      </c>
      <c r="P19" s="115">
        <v>275</v>
      </c>
      <c r="Q19" s="115">
        <v>0</v>
      </c>
      <c r="R19" s="115">
        <v>0</v>
      </c>
      <c r="S19" s="115">
        <v>1979</v>
      </c>
      <c r="T19" s="115">
        <v>924</v>
      </c>
      <c r="U19" s="148">
        <v>1055</v>
      </c>
    </row>
    <row r="20" spans="1:21" s="17" customFormat="1" ht="31.5" customHeight="1">
      <c r="A20" s="232" t="s">
        <v>201</v>
      </c>
      <c r="B20" s="146">
        <v>992</v>
      </c>
      <c r="C20" s="115">
        <v>962</v>
      </c>
      <c r="D20" s="115">
        <v>0</v>
      </c>
      <c r="E20" s="115">
        <v>0</v>
      </c>
      <c r="F20" s="115">
        <v>0</v>
      </c>
      <c r="G20" s="113">
        <v>0</v>
      </c>
      <c r="H20" s="115">
        <v>393</v>
      </c>
      <c r="I20" s="148">
        <v>240</v>
      </c>
      <c r="J20" s="113">
        <v>393</v>
      </c>
      <c r="K20" s="115">
        <v>240</v>
      </c>
      <c r="L20" s="115">
        <v>665</v>
      </c>
      <c r="M20" s="115">
        <v>381</v>
      </c>
      <c r="N20" s="115">
        <v>284</v>
      </c>
      <c r="O20" s="115">
        <v>381</v>
      </c>
      <c r="P20" s="115">
        <v>284</v>
      </c>
      <c r="Q20" s="115">
        <v>0</v>
      </c>
      <c r="R20" s="115">
        <v>0</v>
      </c>
      <c r="S20" s="115">
        <v>2091</v>
      </c>
      <c r="T20" s="115">
        <v>1040</v>
      </c>
      <c r="U20" s="148">
        <v>1051</v>
      </c>
    </row>
    <row r="21" spans="1:21" s="17" customFormat="1" ht="31.5" customHeight="1">
      <c r="A21" s="232" t="s">
        <v>202</v>
      </c>
      <c r="B21" s="146">
        <v>1081</v>
      </c>
      <c r="C21" s="115">
        <v>1095</v>
      </c>
      <c r="D21" s="115">
        <v>0</v>
      </c>
      <c r="E21" s="115">
        <v>0</v>
      </c>
      <c r="F21" s="115">
        <v>0</v>
      </c>
      <c r="G21" s="113">
        <v>0</v>
      </c>
      <c r="H21" s="115">
        <v>0</v>
      </c>
      <c r="I21" s="148">
        <v>0</v>
      </c>
      <c r="J21" s="113">
        <v>449</v>
      </c>
      <c r="K21" s="115">
        <v>239</v>
      </c>
      <c r="L21" s="115">
        <v>628</v>
      </c>
      <c r="M21" s="115">
        <v>346</v>
      </c>
      <c r="N21" s="115">
        <v>282</v>
      </c>
      <c r="O21" s="115">
        <v>346</v>
      </c>
      <c r="P21" s="115">
        <v>282</v>
      </c>
      <c r="Q21" s="115">
        <v>0</v>
      </c>
      <c r="R21" s="115">
        <v>0</v>
      </c>
      <c r="S21" s="115">
        <v>1995</v>
      </c>
      <c r="T21" s="115">
        <v>923</v>
      </c>
      <c r="U21" s="148">
        <v>1072</v>
      </c>
    </row>
    <row r="22" spans="1:21" s="17" customFormat="1" ht="31.5" customHeight="1">
      <c r="A22" s="232" t="s">
        <v>203</v>
      </c>
      <c r="B22" s="146">
        <v>963</v>
      </c>
      <c r="C22" s="113">
        <v>930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48">
        <v>0</v>
      </c>
      <c r="J22" s="113">
        <v>371</v>
      </c>
      <c r="K22" s="115">
        <v>183</v>
      </c>
      <c r="L22" s="115">
        <v>596</v>
      </c>
      <c r="M22" s="115">
        <v>340</v>
      </c>
      <c r="N22" s="115">
        <v>256</v>
      </c>
      <c r="O22" s="115">
        <v>340</v>
      </c>
      <c r="P22" s="115">
        <v>256</v>
      </c>
      <c r="Q22" s="115">
        <v>0</v>
      </c>
      <c r="R22" s="115">
        <v>0</v>
      </c>
      <c r="S22" s="115">
        <v>2306</v>
      </c>
      <c r="T22" s="115">
        <v>1116</v>
      </c>
      <c r="U22" s="148">
        <v>1190</v>
      </c>
    </row>
    <row r="23" spans="1:21" s="17" customFormat="1" ht="31.5" customHeight="1">
      <c r="A23" s="232" t="s">
        <v>184</v>
      </c>
      <c r="B23" s="146">
        <v>890</v>
      </c>
      <c r="C23" s="115">
        <v>908</v>
      </c>
      <c r="D23" s="115">
        <v>0</v>
      </c>
      <c r="E23" s="115">
        <v>0</v>
      </c>
      <c r="F23" s="115">
        <v>0</v>
      </c>
      <c r="G23" s="115">
        <v>0</v>
      </c>
      <c r="H23" s="113">
        <v>0</v>
      </c>
      <c r="I23" s="148">
        <v>0</v>
      </c>
      <c r="J23" s="113">
        <v>329</v>
      </c>
      <c r="K23" s="115">
        <v>167</v>
      </c>
      <c r="L23" s="115">
        <v>564</v>
      </c>
      <c r="M23" s="115">
        <v>346</v>
      </c>
      <c r="N23" s="115">
        <v>218</v>
      </c>
      <c r="O23" s="115">
        <v>346</v>
      </c>
      <c r="P23" s="115">
        <v>218</v>
      </c>
      <c r="Q23" s="115">
        <v>0</v>
      </c>
      <c r="R23" s="115">
        <v>0</v>
      </c>
      <c r="S23" s="115">
        <v>2057</v>
      </c>
      <c r="T23" s="115">
        <v>1030</v>
      </c>
      <c r="U23" s="148">
        <v>1027</v>
      </c>
    </row>
    <row r="24" spans="1:21" s="17" customFormat="1" ht="31.5" customHeight="1">
      <c r="A24" s="232" t="s">
        <v>204</v>
      </c>
      <c r="B24" s="146">
        <v>834</v>
      </c>
      <c r="C24" s="115">
        <v>910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48">
        <v>0</v>
      </c>
      <c r="J24" s="113">
        <v>288</v>
      </c>
      <c r="K24" s="115">
        <v>182</v>
      </c>
      <c r="L24" s="115">
        <v>555</v>
      </c>
      <c r="M24" s="115">
        <v>305</v>
      </c>
      <c r="N24" s="115">
        <v>250</v>
      </c>
      <c r="O24" s="115">
        <v>305</v>
      </c>
      <c r="P24" s="115">
        <v>250</v>
      </c>
      <c r="Q24" s="115">
        <v>0</v>
      </c>
      <c r="R24" s="115">
        <v>0</v>
      </c>
      <c r="S24" s="115">
        <v>1918</v>
      </c>
      <c r="T24" s="115">
        <v>976</v>
      </c>
      <c r="U24" s="148">
        <v>942</v>
      </c>
    </row>
    <row r="25" spans="1:21" s="17" customFormat="1" ht="31.5" customHeight="1">
      <c r="A25" s="232" t="s">
        <v>257</v>
      </c>
      <c r="B25" s="146">
        <v>579</v>
      </c>
      <c r="C25" s="115">
        <v>675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48">
        <v>0</v>
      </c>
      <c r="J25" s="113">
        <v>273</v>
      </c>
      <c r="K25" s="115">
        <v>205</v>
      </c>
      <c r="L25" s="115">
        <v>541</v>
      </c>
      <c r="M25" s="115">
        <v>262</v>
      </c>
      <c r="N25" s="115">
        <v>279</v>
      </c>
      <c r="O25" s="115">
        <v>262</v>
      </c>
      <c r="P25" s="115">
        <v>279</v>
      </c>
      <c r="Q25" s="115">
        <v>0</v>
      </c>
      <c r="R25" s="115">
        <v>0</v>
      </c>
      <c r="S25" s="115">
        <v>1834</v>
      </c>
      <c r="T25" s="115">
        <v>878</v>
      </c>
      <c r="U25" s="148">
        <v>956</v>
      </c>
    </row>
    <row r="26" spans="1:21" s="81" customFormat="1" ht="31.5" customHeight="1" thickBot="1">
      <c r="A26" s="233" t="s">
        <v>273</v>
      </c>
      <c r="B26" s="192">
        <v>554</v>
      </c>
      <c r="C26" s="122">
        <v>548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202">
        <v>0</v>
      </c>
      <c r="J26" s="230">
        <v>217</v>
      </c>
      <c r="K26" s="122">
        <v>186</v>
      </c>
      <c r="L26" s="122">
        <v>555</v>
      </c>
      <c r="M26" s="122">
        <v>280</v>
      </c>
      <c r="N26" s="122">
        <v>275</v>
      </c>
      <c r="O26" s="122">
        <v>280</v>
      </c>
      <c r="P26" s="122">
        <v>275</v>
      </c>
      <c r="Q26" s="122">
        <v>0</v>
      </c>
      <c r="R26" s="122">
        <v>0</v>
      </c>
      <c r="S26" s="122">
        <v>1415</v>
      </c>
      <c r="T26" s="122">
        <v>642</v>
      </c>
      <c r="U26" s="202">
        <v>773</v>
      </c>
    </row>
    <row r="27" spans="1:21" s="78" customFormat="1" ht="15.75" customHeight="1">
      <c r="A27" s="124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s="78" customFormat="1" ht="15.75" customHeight="1">
      <c r="A28" s="124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s="78" customFormat="1" ht="15.75" customHeight="1">
      <c r="A29" s="124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s="78" customFormat="1" ht="15.75" customHeight="1">
      <c r="A30" s="124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s="78" customFormat="1" ht="15.75" customHeight="1">
      <c r="A31" s="124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5"/>
      <c r="M31" s="75"/>
      <c r="N31" s="75"/>
      <c r="O31" s="77"/>
      <c r="P31" s="77"/>
      <c r="Q31" s="77"/>
      <c r="R31" s="77"/>
      <c r="S31" s="75"/>
      <c r="T31" s="75"/>
      <c r="U31" s="75"/>
    </row>
    <row r="32" ht="12.75">
      <c r="E32" s="46"/>
    </row>
    <row r="33" ht="12.75">
      <c r="E33" s="46"/>
    </row>
    <row r="34" ht="12.75">
      <c r="E34" s="46"/>
    </row>
    <row r="35" ht="12.75">
      <c r="E35" s="46"/>
    </row>
    <row r="36" ht="12.75">
      <c r="E36" s="46"/>
    </row>
    <row r="37" ht="12.75">
      <c r="E37" s="46"/>
    </row>
    <row r="38" ht="12.75">
      <c r="E38" s="46"/>
    </row>
    <row r="39" ht="12.75">
      <c r="E39" s="46"/>
    </row>
    <row r="40" ht="12.75">
      <c r="E40" s="46"/>
    </row>
    <row r="41" ht="12.75">
      <c r="E41" s="46"/>
    </row>
    <row r="42" ht="12.75">
      <c r="E42" s="46"/>
    </row>
    <row r="43" ht="12.75">
      <c r="E43" s="46"/>
    </row>
    <row r="44" ht="12.75">
      <c r="E44" s="46"/>
    </row>
    <row r="45" ht="12.75">
      <c r="E45" s="46"/>
    </row>
    <row r="46" ht="12.75">
      <c r="E46" s="46"/>
    </row>
    <row r="47" ht="12.75">
      <c r="E47" s="46"/>
    </row>
    <row r="48" ht="12.75">
      <c r="E48" s="46"/>
    </row>
    <row r="49" ht="12.75">
      <c r="E49" s="46"/>
    </row>
    <row r="50" ht="12.75">
      <c r="E50" s="46"/>
    </row>
    <row r="51" ht="12.75">
      <c r="E51" s="46"/>
    </row>
    <row r="52" ht="12.75">
      <c r="E52" s="46"/>
    </row>
    <row r="53" ht="12.75">
      <c r="E53" s="46"/>
    </row>
    <row r="54" ht="12.75">
      <c r="E54" s="46"/>
    </row>
    <row r="55" ht="12.75">
      <c r="E55" s="46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</sheetData>
  <sheetProtection/>
  <mergeCells count="28">
    <mergeCell ref="F6:G6"/>
    <mergeCell ref="A8:A9"/>
    <mergeCell ref="F7:G7"/>
    <mergeCell ref="J7:K7"/>
    <mergeCell ref="O7:P7"/>
    <mergeCell ref="B7:C7"/>
    <mergeCell ref="D7:E7"/>
    <mergeCell ref="H7:I7"/>
    <mergeCell ref="T1:U1"/>
    <mergeCell ref="L6:N6"/>
    <mergeCell ref="J3:U3"/>
    <mergeCell ref="A3:I3"/>
    <mergeCell ref="J2:U2"/>
    <mergeCell ref="A2:I2"/>
    <mergeCell ref="J6:K6"/>
    <mergeCell ref="O6:P6"/>
    <mergeCell ref="J5:K5"/>
    <mergeCell ref="B5:I5"/>
    <mergeCell ref="Q7:R7"/>
    <mergeCell ref="B6:C6"/>
    <mergeCell ref="D6:E6"/>
    <mergeCell ref="S4:U4"/>
    <mergeCell ref="S5:U5"/>
    <mergeCell ref="J4:R4"/>
    <mergeCell ref="L5:R5"/>
    <mergeCell ref="Q6:R6"/>
    <mergeCell ref="H6:I6"/>
    <mergeCell ref="B4:I4"/>
  </mergeCells>
  <printOptions horizontalCentered="1"/>
  <pageMargins left="0.7874015748031497" right="0.7874015748031497" top="0.7874015748031497" bottom="1.5748031496062993" header="0.5118110236220472" footer="0.9055118110236221"/>
  <pageSetup horizontalDpi="600" verticalDpi="6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Y31"/>
  <sheetViews>
    <sheetView showGridLines="0" view="pageBreakPreview" zoomScaleSheetLayoutView="100" workbookViewId="0" topLeftCell="A1">
      <pane xSplit="1" ySplit="8" topLeftCell="B19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T25" sqref="T25"/>
    </sheetView>
  </sheetViews>
  <sheetFormatPr defaultColWidth="9.00390625" defaultRowHeight="16.5"/>
  <cols>
    <col min="1" max="1" width="17.375" style="1" customWidth="1"/>
    <col min="2" max="2" width="5.625" style="1" customWidth="1"/>
    <col min="3" max="21" width="6.50390625" style="1" customWidth="1"/>
    <col min="22" max="22" width="9.875" style="1" customWidth="1"/>
    <col min="23" max="16384" width="9.00390625" style="1" customWidth="1"/>
  </cols>
  <sheetData>
    <row r="1" spans="1:23" s="4" customFormat="1" ht="19.5" customHeight="1">
      <c r="A1" s="3" t="s">
        <v>54</v>
      </c>
      <c r="U1" s="289" t="s">
        <v>187</v>
      </c>
      <c r="V1" s="289"/>
      <c r="W1" s="5"/>
    </row>
    <row r="2" spans="1:23" s="33" customFormat="1" ht="19.5" customHeight="1">
      <c r="A2" s="271" t="s">
        <v>171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93" t="s">
        <v>173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72"/>
    </row>
    <row r="3" spans="1:23" s="33" customFormat="1" ht="19.5" customHeight="1" thickBot="1">
      <c r="A3" s="273" t="s">
        <v>172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313" t="s">
        <v>174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72"/>
    </row>
    <row r="4" spans="1:23" s="6" customFormat="1" ht="19.5" customHeight="1">
      <c r="A4" s="310" t="s">
        <v>164</v>
      </c>
      <c r="B4" s="251" t="s">
        <v>26</v>
      </c>
      <c r="C4" s="307" t="s">
        <v>1</v>
      </c>
      <c r="D4" s="308"/>
      <c r="E4" s="309"/>
      <c r="F4" s="307" t="s">
        <v>2</v>
      </c>
      <c r="G4" s="308"/>
      <c r="H4" s="309"/>
      <c r="I4" s="307" t="s">
        <v>247</v>
      </c>
      <c r="J4" s="308"/>
      <c r="K4" s="308"/>
      <c r="L4" s="223"/>
      <c r="M4" s="41" t="s">
        <v>4</v>
      </c>
      <c r="N4" s="43"/>
      <c r="O4" s="42" t="s">
        <v>5</v>
      </c>
      <c r="P4" s="43"/>
      <c r="Q4" s="42" t="s">
        <v>3</v>
      </c>
      <c r="R4" s="42" t="s">
        <v>6</v>
      </c>
      <c r="S4" s="43"/>
      <c r="T4" s="43" t="s">
        <v>0</v>
      </c>
      <c r="U4" s="43"/>
      <c r="V4" s="317" t="s">
        <v>248</v>
      </c>
      <c r="W4" s="9"/>
    </row>
    <row r="5" spans="1:23" s="6" customFormat="1" ht="19.5" customHeight="1">
      <c r="A5" s="259"/>
      <c r="B5" s="303"/>
      <c r="C5" s="311" t="s">
        <v>7</v>
      </c>
      <c r="D5" s="312"/>
      <c r="E5" s="265"/>
      <c r="F5" s="311" t="s">
        <v>7</v>
      </c>
      <c r="G5" s="312"/>
      <c r="H5" s="265"/>
      <c r="I5" s="264" t="s">
        <v>160</v>
      </c>
      <c r="J5" s="312"/>
      <c r="K5" s="312"/>
      <c r="L5" s="7"/>
      <c r="M5" s="314" t="s">
        <v>8</v>
      </c>
      <c r="N5" s="315"/>
      <c r="O5" s="316"/>
      <c r="P5" s="314" t="s">
        <v>9</v>
      </c>
      <c r="Q5" s="316"/>
      <c r="R5" s="314" t="s">
        <v>10</v>
      </c>
      <c r="S5" s="316"/>
      <c r="T5" s="314" t="s">
        <v>11</v>
      </c>
      <c r="U5" s="316"/>
      <c r="V5" s="318"/>
      <c r="W5" s="9"/>
    </row>
    <row r="6" spans="1:22" s="9" customFormat="1" ht="19.5" customHeight="1">
      <c r="A6" s="259"/>
      <c r="B6" s="252" t="s">
        <v>17</v>
      </c>
      <c r="C6" s="304" t="s">
        <v>12</v>
      </c>
      <c r="D6" s="305"/>
      <c r="E6" s="306"/>
      <c r="F6" s="304" t="s">
        <v>13</v>
      </c>
      <c r="G6" s="305"/>
      <c r="H6" s="306"/>
      <c r="I6" s="302" t="s">
        <v>27</v>
      </c>
      <c r="J6" s="236"/>
      <c r="K6" s="236"/>
      <c r="L6" s="7"/>
      <c r="M6" s="8"/>
      <c r="N6" s="9" t="s">
        <v>35</v>
      </c>
      <c r="O6" s="7"/>
      <c r="P6" s="304" t="s">
        <v>14</v>
      </c>
      <c r="Q6" s="306"/>
      <c r="R6" s="304" t="s">
        <v>15</v>
      </c>
      <c r="S6" s="306"/>
      <c r="T6" s="304" t="s">
        <v>16</v>
      </c>
      <c r="U6" s="306"/>
      <c r="V6" s="318" t="s">
        <v>69</v>
      </c>
    </row>
    <row r="7" spans="1:25" s="6" customFormat="1" ht="19.5" customHeight="1">
      <c r="A7" s="259" t="s">
        <v>163</v>
      </c>
      <c r="B7" s="252"/>
      <c r="C7" s="10" t="s">
        <v>18</v>
      </c>
      <c r="D7" s="10" t="s">
        <v>19</v>
      </c>
      <c r="E7" s="10" t="s">
        <v>20</v>
      </c>
      <c r="F7" s="10" t="s">
        <v>21</v>
      </c>
      <c r="G7" s="10" t="s">
        <v>19</v>
      </c>
      <c r="H7" s="10" t="s">
        <v>20</v>
      </c>
      <c r="I7" s="10" t="s">
        <v>18</v>
      </c>
      <c r="J7" s="10" t="s">
        <v>22</v>
      </c>
      <c r="K7" s="198" t="s">
        <v>23</v>
      </c>
      <c r="L7" s="224" t="s">
        <v>24</v>
      </c>
      <c r="M7" s="10" t="s">
        <v>18</v>
      </c>
      <c r="N7" s="10" t="s">
        <v>19</v>
      </c>
      <c r="O7" s="10" t="s">
        <v>20</v>
      </c>
      <c r="P7" s="10" t="s">
        <v>19</v>
      </c>
      <c r="Q7" s="10" t="s">
        <v>20</v>
      </c>
      <c r="R7" s="10" t="s">
        <v>19</v>
      </c>
      <c r="S7" s="10" t="s">
        <v>20</v>
      </c>
      <c r="T7" s="10" t="s">
        <v>19</v>
      </c>
      <c r="U7" s="10" t="s">
        <v>20</v>
      </c>
      <c r="V7" s="318"/>
      <c r="W7" s="9"/>
      <c r="Y7" s="6" t="s">
        <v>127</v>
      </c>
    </row>
    <row r="8" spans="1:23" s="6" customFormat="1" ht="19.5" customHeight="1" thickBot="1">
      <c r="A8" s="260"/>
      <c r="B8" s="320"/>
      <c r="C8" s="11" t="s">
        <v>35</v>
      </c>
      <c r="D8" s="11" t="s">
        <v>33</v>
      </c>
      <c r="E8" s="11" t="s">
        <v>25</v>
      </c>
      <c r="F8" s="11" t="s">
        <v>35</v>
      </c>
      <c r="G8" s="11" t="s">
        <v>33</v>
      </c>
      <c r="H8" s="11" t="s">
        <v>25</v>
      </c>
      <c r="I8" s="11" t="s">
        <v>35</v>
      </c>
      <c r="J8" s="11" t="s">
        <v>14</v>
      </c>
      <c r="K8" s="225" t="s">
        <v>15</v>
      </c>
      <c r="L8" s="12" t="s">
        <v>16</v>
      </c>
      <c r="M8" s="11" t="s">
        <v>35</v>
      </c>
      <c r="N8" s="11" t="s">
        <v>33</v>
      </c>
      <c r="O8" s="11" t="s">
        <v>25</v>
      </c>
      <c r="P8" s="11" t="s">
        <v>33</v>
      </c>
      <c r="Q8" s="11" t="s">
        <v>25</v>
      </c>
      <c r="R8" s="11" t="s">
        <v>33</v>
      </c>
      <c r="S8" s="11" t="s">
        <v>25</v>
      </c>
      <c r="T8" s="11" t="s">
        <v>33</v>
      </c>
      <c r="U8" s="11" t="s">
        <v>25</v>
      </c>
      <c r="V8" s="319"/>
      <c r="W8" s="9"/>
    </row>
    <row r="9" spans="1:23" s="44" customFormat="1" ht="31.5" customHeight="1" hidden="1">
      <c r="A9" s="129" t="s">
        <v>107</v>
      </c>
      <c r="B9" s="116">
        <v>1</v>
      </c>
      <c r="C9" s="117">
        <v>183</v>
      </c>
      <c r="D9" s="117">
        <v>70</v>
      </c>
      <c r="E9" s="117">
        <v>113</v>
      </c>
      <c r="F9" s="117">
        <v>14</v>
      </c>
      <c r="G9" s="117">
        <v>2</v>
      </c>
      <c r="H9" s="117">
        <v>12</v>
      </c>
      <c r="I9" s="117">
        <v>31</v>
      </c>
      <c r="J9" s="117">
        <v>11</v>
      </c>
      <c r="K9" s="205">
        <v>10</v>
      </c>
      <c r="L9" s="152">
        <v>10</v>
      </c>
      <c r="M9" s="117">
        <v>1243</v>
      </c>
      <c r="N9" s="117">
        <v>543</v>
      </c>
      <c r="O9" s="117">
        <v>700</v>
      </c>
      <c r="P9" s="117">
        <v>180</v>
      </c>
      <c r="Q9" s="117">
        <v>268</v>
      </c>
      <c r="R9" s="117">
        <v>182</v>
      </c>
      <c r="S9" s="117">
        <v>220</v>
      </c>
      <c r="T9" s="117">
        <v>181</v>
      </c>
      <c r="U9" s="117">
        <v>212</v>
      </c>
      <c r="V9" s="205">
        <v>416</v>
      </c>
      <c r="W9" s="45"/>
    </row>
    <row r="10" spans="1:23" s="44" customFormat="1" ht="31.5" customHeight="1" hidden="1">
      <c r="A10" s="129" t="s">
        <v>108</v>
      </c>
      <c r="B10" s="116">
        <v>1</v>
      </c>
      <c r="C10" s="118">
        <v>192</v>
      </c>
      <c r="D10" s="118">
        <v>67</v>
      </c>
      <c r="E10" s="118">
        <v>125</v>
      </c>
      <c r="F10" s="118">
        <v>14</v>
      </c>
      <c r="G10" s="118">
        <v>3</v>
      </c>
      <c r="H10" s="118">
        <v>11</v>
      </c>
      <c r="I10" s="119">
        <v>32</v>
      </c>
      <c r="J10" s="119">
        <v>11</v>
      </c>
      <c r="K10" s="206">
        <v>11</v>
      </c>
      <c r="L10" s="151">
        <v>10</v>
      </c>
      <c r="M10" s="119">
        <v>1261</v>
      </c>
      <c r="N10" s="119">
        <v>545</v>
      </c>
      <c r="O10" s="119">
        <v>716</v>
      </c>
      <c r="P10" s="119">
        <v>191</v>
      </c>
      <c r="Q10" s="119">
        <v>235</v>
      </c>
      <c r="R10" s="119">
        <v>176</v>
      </c>
      <c r="S10" s="119">
        <v>263</v>
      </c>
      <c r="T10" s="119">
        <v>178</v>
      </c>
      <c r="U10" s="119">
        <v>218</v>
      </c>
      <c r="V10" s="120">
        <v>393</v>
      </c>
      <c r="W10" s="45"/>
    </row>
    <row r="11" spans="1:23" s="44" customFormat="1" ht="31.5" customHeight="1" hidden="1">
      <c r="A11" s="129" t="s">
        <v>109</v>
      </c>
      <c r="B11" s="116">
        <v>1</v>
      </c>
      <c r="C11" s="118">
        <f>D11+E11</f>
        <v>204</v>
      </c>
      <c r="D11" s="118">
        <v>73</v>
      </c>
      <c r="E11" s="118">
        <v>131</v>
      </c>
      <c r="F11" s="118">
        <f>G11+H11</f>
        <v>14</v>
      </c>
      <c r="G11" s="118">
        <v>2</v>
      </c>
      <c r="H11" s="118">
        <v>12</v>
      </c>
      <c r="I11" s="119">
        <f>J11+K11+L11</f>
        <v>33</v>
      </c>
      <c r="J11" s="119">
        <v>11</v>
      </c>
      <c r="K11" s="206">
        <v>11</v>
      </c>
      <c r="L11" s="151">
        <v>11</v>
      </c>
      <c r="M11" s="119">
        <f>N11+O11</f>
        <v>1283</v>
      </c>
      <c r="N11" s="119">
        <f aca="true" t="shared" si="0" ref="N11:O13">P11+R11+T11</f>
        <v>566</v>
      </c>
      <c r="O11" s="119">
        <f t="shared" si="0"/>
        <v>717</v>
      </c>
      <c r="P11" s="119">
        <v>201</v>
      </c>
      <c r="Q11" s="119">
        <v>223</v>
      </c>
      <c r="R11" s="119">
        <v>189</v>
      </c>
      <c r="S11" s="119">
        <v>232</v>
      </c>
      <c r="T11" s="119">
        <v>176</v>
      </c>
      <c r="U11" s="119">
        <v>262</v>
      </c>
      <c r="V11" s="120">
        <v>390</v>
      </c>
      <c r="W11" s="45"/>
    </row>
    <row r="12" spans="1:23" s="44" customFormat="1" ht="31.5" customHeight="1" hidden="1">
      <c r="A12" s="129" t="s">
        <v>110</v>
      </c>
      <c r="B12" s="116">
        <v>1</v>
      </c>
      <c r="C12" s="118">
        <f>D12+E12</f>
        <v>211</v>
      </c>
      <c r="D12" s="118">
        <v>75</v>
      </c>
      <c r="E12" s="118">
        <v>136</v>
      </c>
      <c r="F12" s="118">
        <f>G12+H12</f>
        <v>14</v>
      </c>
      <c r="G12" s="118">
        <v>2</v>
      </c>
      <c r="H12" s="118">
        <v>12</v>
      </c>
      <c r="I12" s="119">
        <f>J12+K12+L12</f>
        <v>33</v>
      </c>
      <c r="J12" s="119">
        <v>11</v>
      </c>
      <c r="K12" s="206">
        <v>11</v>
      </c>
      <c r="L12" s="151">
        <v>11</v>
      </c>
      <c r="M12" s="119">
        <f>N12+O12</f>
        <v>1275</v>
      </c>
      <c r="N12" s="119">
        <f t="shared" si="0"/>
        <v>572</v>
      </c>
      <c r="O12" s="119">
        <f t="shared" si="0"/>
        <v>703</v>
      </c>
      <c r="P12" s="119">
        <v>187</v>
      </c>
      <c r="Q12" s="119">
        <v>258</v>
      </c>
      <c r="R12" s="119">
        <v>198</v>
      </c>
      <c r="S12" s="119">
        <v>219</v>
      </c>
      <c r="T12" s="119">
        <v>187</v>
      </c>
      <c r="U12" s="119">
        <v>226</v>
      </c>
      <c r="V12" s="120">
        <v>438</v>
      </c>
      <c r="W12" s="45"/>
    </row>
    <row r="13" spans="1:23" s="44" customFormat="1" ht="31.5" customHeight="1" hidden="1">
      <c r="A13" s="129" t="s">
        <v>111</v>
      </c>
      <c r="B13" s="116">
        <v>1</v>
      </c>
      <c r="C13" s="118">
        <f>D13+E13</f>
        <v>213</v>
      </c>
      <c r="D13" s="118">
        <v>74</v>
      </c>
      <c r="E13" s="118">
        <v>139</v>
      </c>
      <c r="F13" s="118">
        <v>16</v>
      </c>
      <c r="G13" s="118">
        <v>2</v>
      </c>
      <c r="H13" s="118">
        <v>14</v>
      </c>
      <c r="I13" s="119">
        <f>J13+K13+L13</f>
        <v>33</v>
      </c>
      <c r="J13" s="119">
        <v>11</v>
      </c>
      <c r="K13" s="206">
        <v>11</v>
      </c>
      <c r="L13" s="151">
        <v>11</v>
      </c>
      <c r="M13" s="119">
        <f>N13+O13</f>
        <v>1289</v>
      </c>
      <c r="N13" s="119">
        <f t="shared" si="0"/>
        <v>578</v>
      </c>
      <c r="O13" s="119">
        <f t="shared" si="0"/>
        <v>711</v>
      </c>
      <c r="P13" s="119">
        <v>200</v>
      </c>
      <c r="Q13" s="119">
        <v>240</v>
      </c>
      <c r="R13" s="119">
        <v>183</v>
      </c>
      <c r="S13" s="119">
        <v>253</v>
      </c>
      <c r="T13" s="119">
        <v>195</v>
      </c>
      <c r="U13" s="119">
        <v>218</v>
      </c>
      <c r="V13" s="120">
        <v>406</v>
      </c>
      <c r="W13" s="45"/>
    </row>
    <row r="14" spans="1:23" s="44" customFormat="1" ht="31.5" customHeight="1" hidden="1">
      <c r="A14" s="129" t="s">
        <v>112</v>
      </c>
      <c r="B14" s="116">
        <v>1</v>
      </c>
      <c r="C14" s="118">
        <v>219</v>
      </c>
      <c r="D14" s="118">
        <v>75</v>
      </c>
      <c r="E14" s="120">
        <v>144</v>
      </c>
      <c r="F14" s="120">
        <v>16</v>
      </c>
      <c r="G14" s="120">
        <v>2</v>
      </c>
      <c r="H14" s="118">
        <v>14</v>
      </c>
      <c r="I14" s="119">
        <v>33</v>
      </c>
      <c r="J14" s="119">
        <v>11</v>
      </c>
      <c r="K14" s="206">
        <v>11</v>
      </c>
      <c r="L14" s="151">
        <v>11</v>
      </c>
      <c r="M14" s="119">
        <v>1310</v>
      </c>
      <c r="N14" s="119">
        <v>579</v>
      </c>
      <c r="O14" s="119">
        <v>731</v>
      </c>
      <c r="P14" s="119">
        <v>210</v>
      </c>
      <c r="Q14" s="119">
        <v>244</v>
      </c>
      <c r="R14" s="119">
        <v>190</v>
      </c>
      <c r="S14" s="119">
        <v>237</v>
      </c>
      <c r="T14" s="119">
        <v>179</v>
      </c>
      <c r="U14" s="119">
        <v>250</v>
      </c>
      <c r="V14" s="120">
        <v>410</v>
      </c>
      <c r="W14" s="45"/>
    </row>
    <row r="15" spans="1:23" s="44" customFormat="1" ht="31.5" customHeight="1" hidden="1">
      <c r="A15" s="129" t="s">
        <v>113</v>
      </c>
      <c r="B15" s="116">
        <v>1</v>
      </c>
      <c r="C15" s="118">
        <v>204</v>
      </c>
      <c r="D15" s="118">
        <v>66</v>
      </c>
      <c r="E15" s="120">
        <v>138</v>
      </c>
      <c r="F15" s="120">
        <v>16</v>
      </c>
      <c r="G15" s="120">
        <v>4</v>
      </c>
      <c r="H15" s="118">
        <v>12</v>
      </c>
      <c r="I15" s="119">
        <v>33</v>
      </c>
      <c r="J15" s="119">
        <v>11</v>
      </c>
      <c r="K15" s="206">
        <v>11</v>
      </c>
      <c r="L15" s="151">
        <v>11</v>
      </c>
      <c r="M15" s="119">
        <v>1313</v>
      </c>
      <c r="N15" s="119">
        <v>615</v>
      </c>
      <c r="O15" s="119">
        <v>698</v>
      </c>
      <c r="P15" s="119">
        <v>219</v>
      </c>
      <c r="Q15" s="119">
        <v>227</v>
      </c>
      <c r="R15" s="119">
        <v>206</v>
      </c>
      <c r="S15" s="119">
        <v>239</v>
      </c>
      <c r="T15" s="119">
        <v>190</v>
      </c>
      <c r="U15" s="119">
        <v>232</v>
      </c>
      <c r="V15" s="120">
        <v>426</v>
      </c>
      <c r="W15" s="45"/>
    </row>
    <row r="16" spans="1:23" s="44" customFormat="1" ht="31.5" customHeight="1">
      <c r="A16" s="129" t="s">
        <v>114</v>
      </c>
      <c r="B16" s="116">
        <v>1</v>
      </c>
      <c r="C16" s="118">
        <v>82</v>
      </c>
      <c r="D16" s="118">
        <v>27</v>
      </c>
      <c r="E16" s="120">
        <v>55</v>
      </c>
      <c r="F16" s="120">
        <v>12</v>
      </c>
      <c r="G16" s="120">
        <v>1</v>
      </c>
      <c r="H16" s="118">
        <v>11</v>
      </c>
      <c r="I16" s="119">
        <v>33</v>
      </c>
      <c r="J16" s="119">
        <v>11</v>
      </c>
      <c r="K16" s="206">
        <v>11</v>
      </c>
      <c r="L16" s="151">
        <v>11</v>
      </c>
      <c r="M16" s="119">
        <v>1326</v>
      </c>
      <c r="N16" s="119">
        <v>606</v>
      </c>
      <c r="O16" s="119">
        <v>720</v>
      </c>
      <c r="P16" s="119">
        <v>190</v>
      </c>
      <c r="Q16" s="119">
        <v>258</v>
      </c>
      <c r="R16" s="119">
        <v>213</v>
      </c>
      <c r="S16" s="119">
        <v>226</v>
      </c>
      <c r="T16" s="119">
        <v>203</v>
      </c>
      <c r="U16" s="119">
        <v>236</v>
      </c>
      <c r="V16" s="120">
        <v>388</v>
      </c>
      <c r="W16" s="45"/>
    </row>
    <row r="17" spans="1:23" s="44" customFormat="1" ht="31.5" customHeight="1">
      <c r="A17" s="129" t="s">
        <v>115</v>
      </c>
      <c r="B17" s="116">
        <v>1</v>
      </c>
      <c r="C17" s="118">
        <v>81</v>
      </c>
      <c r="D17" s="118">
        <v>25</v>
      </c>
      <c r="E17" s="120">
        <v>56</v>
      </c>
      <c r="F17" s="120">
        <v>13</v>
      </c>
      <c r="G17" s="120">
        <v>1</v>
      </c>
      <c r="H17" s="118">
        <v>12</v>
      </c>
      <c r="I17" s="119">
        <v>33</v>
      </c>
      <c r="J17" s="119">
        <v>11</v>
      </c>
      <c r="K17" s="206">
        <v>11</v>
      </c>
      <c r="L17" s="151">
        <v>11</v>
      </c>
      <c r="M17" s="119">
        <v>1334</v>
      </c>
      <c r="N17" s="119">
        <v>633</v>
      </c>
      <c r="O17" s="119">
        <v>701</v>
      </c>
      <c r="P17" s="119">
        <v>237</v>
      </c>
      <c r="Q17" s="119">
        <v>228</v>
      </c>
      <c r="R17" s="119">
        <v>185</v>
      </c>
      <c r="S17" s="119">
        <v>250</v>
      </c>
      <c r="T17" s="119">
        <v>211</v>
      </c>
      <c r="U17" s="119">
        <v>223</v>
      </c>
      <c r="V17" s="120">
        <v>435</v>
      </c>
      <c r="W17" s="45"/>
    </row>
    <row r="18" spans="1:23" s="44" customFormat="1" ht="31.5" customHeight="1">
      <c r="A18" s="129" t="s">
        <v>116</v>
      </c>
      <c r="B18" s="116">
        <v>1</v>
      </c>
      <c r="C18" s="118">
        <v>85</v>
      </c>
      <c r="D18" s="118">
        <v>26</v>
      </c>
      <c r="E18" s="120">
        <v>59</v>
      </c>
      <c r="F18" s="120">
        <v>11</v>
      </c>
      <c r="G18" s="120">
        <v>1</v>
      </c>
      <c r="H18" s="118">
        <v>10</v>
      </c>
      <c r="I18" s="119">
        <v>33</v>
      </c>
      <c r="J18" s="119">
        <v>11</v>
      </c>
      <c r="K18" s="226">
        <v>11</v>
      </c>
      <c r="L18" s="151">
        <v>11</v>
      </c>
      <c r="M18" s="119">
        <v>1305</v>
      </c>
      <c r="N18" s="119">
        <v>606</v>
      </c>
      <c r="O18" s="119">
        <v>699</v>
      </c>
      <c r="P18" s="119">
        <v>196</v>
      </c>
      <c r="Q18" s="119">
        <v>226</v>
      </c>
      <c r="R18" s="119">
        <v>229</v>
      </c>
      <c r="S18" s="119">
        <v>226</v>
      </c>
      <c r="T18" s="119">
        <v>181</v>
      </c>
      <c r="U18" s="119">
        <v>247</v>
      </c>
      <c r="V18" s="120">
        <v>434</v>
      </c>
      <c r="W18" s="45"/>
    </row>
    <row r="19" spans="1:23" s="44" customFormat="1" ht="31.5" customHeight="1">
      <c r="A19" s="129" t="s">
        <v>131</v>
      </c>
      <c r="B19" s="116">
        <v>1</v>
      </c>
      <c r="C19" s="118">
        <v>94</v>
      </c>
      <c r="D19" s="118">
        <v>29</v>
      </c>
      <c r="E19" s="120">
        <v>65</v>
      </c>
      <c r="F19" s="120">
        <v>11</v>
      </c>
      <c r="G19" s="120">
        <v>1</v>
      </c>
      <c r="H19" s="118">
        <v>10</v>
      </c>
      <c r="I19" s="119">
        <v>36</v>
      </c>
      <c r="J19" s="152" t="s">
        <v>256</v>
      </c>
      <c r="K19" s="227" t="s">
        <v>256</v>
      </c>
      <c r="L19" s="151" t="s">
        <v>256</v>
      </c>
      <c r="M19" s="119">
        <v>1396</v>
      </c>
      <c r="N19" s="119">
        <v>686</v>
      </c>
      <c r="O19" s="119">
        <v>710</v>
      </c>
      <c r="P19" s="151" t="s">
        <v>256</v>
      </c>
      <c r="Q19" s="151" t="s">
        <v>256</v>
      </c>
      <c r="R19" s="151" t="s">
        <v>256</v>
      </c>
      <c r="S19" s="151" t="s">
        <v>256</v>
      </c>
      <c r="T19" s="151" t="s">
        <v>256</v>
      </c>
      <c r="U19" s="151" t="s">
        <v>256</v>
      </c>
      <c r="V19" s="206">
        <v>426</v>
      </c>
      <c r="W19" s="45"/>
    </row>
    <row r="20" spans="1:23" s="44" customFormat="1" ht="31.5" customHeight="1">
      <c r="A20" s="129" t="s">
        <v>276</v>
      </c>
      <c r="B20" s="116">
        <v>1</v>
      </c>
      <c r="C20" s="118">
        <v>102</v>
      </c>
      <c r="D20" s="118">
        <v>27</v>
      </c>
      <c r="E20" s="120">
        <v>75</v>
      </c>
      <c r="F20" s="120">
        <v>13</v>
      </c>
      <c r="G20" s="120">
        <v>1</v>
      </c>
      <c r="H20" s="118">
        <v>12</v>
      </c>
      <c r="I20" s="119">
        <v>39</v>
      </c>
      <c r="J20" s="152" t="s">
        <v>256</v>
      </c>
      <c r="K20" s="227" t="s">
        <v>256</v>
      </c>
      <c r="L20" s="151" t="s">
        <v>256</v>
      </c>
      <c r="M20" s="119">
        <v>1475</v>
      </c>
      <c r="N20" s="119">
        <v>737</v>
      </c>
      <c r="O20" s="119">
        <v>738</v>
      </c>
      <c r="P20" s="151" t="s">
        <v>256</v>
      </c>
      <c r="Q20" s="151" t="s">
        <v>256</v>
      </c>
      <c r="R20" s="151" t="s">
        <v>256</v>
      </c>
      <c r="S20" s="151" t="s">
        <v>256</v>
      </c>
      <c r="T20" s="151" t="s">
        <v>256</v>
      </c>
      <c r="U20" s="151" t="s">
        <v>256</v>
      </c>
      <c r="V20" s="206">
        <v>444</v>
      </c>
      <c r="W20" s="45"/>
    </row>
    <row r="21" spans="1:23" s="44" customFormat="1" ht="31.5" customHeight="1">
      <c r="A21" s="129" t="s">
        <v>275</v>
      </c>
      <c r="B21" s="116">
        <v>1</v>
      </c>
      <c r="C21" s="118">
        <v>109</v>
      </c>
      <c r="D21" s="118">
        <v>34</v>
      </c>
      <c r="E21" s="120">
        <v>75</v>
      </c>
      <c r="F21" s="120">
        <v>16</v>
      </c>
      <c r="G21" s="120">
        <v>2</v>
      </c>
      <c r="H21" s="118">
        <v>14</v>
      </c>
      <c r="I21" s="119">
        <v>42</v>
      </c>
      <c r="J21" s="152" t="s">
        <v>256</v>
      </c>
      <c r="K21" s="227" t="s">
        <v>256</v>
      </c>
      <c r="L21" s="151" t="s">
        <v>256</v>
      </c>
      <c r="M21" s="119">
        <v>1581</v>
      </c>
      <c r="N21" s="119">
        <v>787</v>
      </c>
      <c r="O21" s="119">
        <v>794</v>
      </c>
      <c r="P21" s="151" t="s">
        <v>256</v>
      </c>
      <c r="Q21" s="151" t="s">
        <v>256</v>
      </c>
      <c r="R21" s="151" t="s">
        <v>256</v>
      </c>
      <c r="S21" s="151" t="s">
        <v>256</v>
      </c>
      <c r="T21" s="151" t="s">
        <v>256</v>
      </c>
      <c r="U21" s="151" t="s">
        <v>256</v>
      </c>
      <c r="V21" s="206">
        <v>409</v>
      </c>
      <c r="W21" s="45"/>
    </row>
    <row r="22" spans="1:23" s="44" customFormat="1" ht="31.5" customHeight="1">
      <c r="A22" s="129" t="s">
        <v>277</v>
      </c>
      <c r="B22" s="116">
        <v>1</v>
      </c>
      <c r="C22" s="118">
        <v>101</v>
      </c>
      <c r="D22" s="118">
        <v>31</v>
      </c>
      <c r="E22" s="120">
        <v>70</v>
      </c>
      <c r="F22" s="120">
        <v>17</v>
      </c>
      <c r="G22" s="120">
        <v>3</v>
      </c>
      <c r="H22" s="118">
        <v>14</v>
      </c>
      <c r="I22" s="119">
        <v>42</v>
      </c>
      <c r="J22" s="152" t="s">
        <v>256</v>
      </c>
      <c r="K22" s="227" t="s">
        <v>256</v>
      </c>
      <c r="L22" s="151" t="s">
        <v>256</v>
      </c>
      <c r="M22" s="119">
        <v>1563</v>
      </c>
      <c r="N22" s="119">
        <v>742</v>
      </c>
      <c r="O22" s="119">
        <v>821</v>
      </c>
      <c r="P22" s="151" t="s">
        <v>256</v>
      </c>
      <c r="Q22" s="151" t="s">
        <v>256</v>
      </c>
      <c r="R22" s="151" t="s">
        <v>256</v>
      </c>
      <c r="S22" s="151" t="s">
        <v>256</v>
      </c>
      <c r="T22" s="151" t="s">
        <v>256</v>
      </c>
      <c r="U22" s="151" t="s">
        <v>256</v>
      </c>
      <c r="V22" s="206">
        <v>506</v>
      </c>
      <c r="W22" s="45"/>
    </row>
    <row r="23" spans="1:23" s="44" customFormat="1" ht="31.5" customHeight="1">
      <c r="A23" s="129" t="s">
        <v>185</v>
      </c>
      <c r="B23" s="116">
        <v>1</v>
      </c>
      <c r="C23" s="118">
        <v>99</v>
      </c>
      <c r="D23" s="180">
        <v>29</v>
      </c>
      <c r="E23" s="120">
        <v>70</v>
      </c>
      <c r="F23" s="120">
        <v>18</v>
      </c>
      <c r="G23" s="120">
        <v>3</v>
      </c>
      <c r="H23" s="118">
        <v>15</v>
      </c>
      <c r="I23" s="119">
        <v>42</v>
      </c>
      <c r="J23" s="152" t="s">
        <v>256</v>
      </c>
      <c r="K23" s="227" t="s">
        <v>256</v>
      </c>
      <c r="L23" s="151" t="s">
        <v>256</v>
      </c>
      <c r="M23" s="119">
        <v>1513</v>
      </c>
      <c r="N23" s="119">
        <v>703</v>
      </c>
      <c r="O23" s="119">
        <v>810</v>
      </c>
      <c r="P23" s="151" t="s">
        <v>256</v>
      </c>
      <c r="Q23" s="151" t="s">
        <v>256</v>
      </c>
      <c r="R23" s="151" t="s">
        <v>256</v>
      </c>
      <c r="S23" s="151" t="s">
        <v>256</v>
      </c>
      <c r="T23" s="151" t="s">
        <v>256</v>
      </c>
      <c r="U23" s="151" t="s">
        <v>256</v>
      </c>
      <c r="V23" s="206">
        <v>493</v>
      </c>
      <c r="W23" s="45"/>
    </row>
    <row r="24" spans="1:23" s="44" customFormat="1" ht="31.5" customHeight="1">
      <c r="A24" s="203" t="s">
        <v>258</v>
      </c>
      <c r="B24" s="116">
        <v>1</v>
      </c>
      <c r="C24" s="152">
        <v>100</v>
      </c>
      <c r="D24" s="152">
        <v>27</v>
      </c>
      <c r="E24" s="152">
        <v>73</v>
      </c>
      <c r="F24" s="152">
        <v>18</v>
      </c>
      <c r="G24" s="152">
        <v>3</v>
      </c>
      <c r="H24" s="152">
        <v>15</v>
      </c>
      <c r="I24" s="117">
        <v>42</v>
      </c>
      <c r="J24" s="152" t="s">
        <v>256</v>
      </c>
      <c r="K24" s="227" t="s">
        <v>256</v>
      </c>
      <c r="L24" s="204" t="s">
        <v>256</v>
      </c>
      <c r="M24" s="119">
        <v>1462</v>
      </c>
      <c r="N24" s="119">
        <v>680</v>
      </c>
      <c r="O24" s="119">
        <v>782</v>
      </c>
      <c r="P24" s="119" t="s">
        <v>256</v>
      </c>
      <c r="Q24" s="119" t="s">
        <v>256</v>
      </c>
      <c r="R24" s="204" t="s">
        <v>256</v>
      </c>
      <c r="S24" s="204" t="s">
        <v>256</v>
      </c>
      <c r="T24" s="204" t="s">
        <v>256</v>
      </c>
      <c r="U24" s="204" t="s">
        <v>256</v>
      </c>
      <c r="V24" s="206">
        <v>501</v>
      </c>
      <c r="W24" s="45"/>
    </row>
    <row r="25" spans="1:23" s="44" customFormat="1" ht="31.5" customHeight="1" thickBot="1">
      <c r="A25" s="179" t="s">
        <v>274</v>
      </c>
      <c r="B25" s="181">
        <v>1</v>
      </c>
      <c r="C25" s="182">
        <v>101</v>
      </c>
      <c r="D25" s="182">
        <v>27</v>
      </c>
      <c r="E25" s="182">
        <v>74</v>
      </c>
      <c r="F25" s="182">
        <v>18</v>
      </c>
      <c r="G25" s="182">
        <v>3</v>
      </c>
      <c r="H25" s="182">
        <v>15</v>
      </c>
      <c r="I25" s="193">
        <v>42</v>
      </c>
      <c r="J25" s="182">
        <v>14</v>
      </c>
      <c r="K25" s="228">
        <v>14</v>
      </c>
      <c r="L25" s="228">
        <v>14</v>
      </c>
      <c r="M25" s="183">
        <v>1436</v>
      </c>
      <c r="N25" s="183">
        <v>692</v>
      </c>
      <c r="O25" s="183">
        <v>744</v>
      </c>
      <c r="P25" s="183">
        <v>227</v>
      </c>
      <c r="Q25" s="183">
        <v>252</v>
      </c>
      <c r="R25" s="183">
        <v>222</v>
      </c>
      <c r="S25" s="183">
        <v>252</v>
      </c>
      <c r="T25" s="183">
        <v>243</v>
      </c>
      <c r="U25" s="183">
        <v>240</v>
      </c>
      <c r="V25" s="207">
        <v>466</v>
      </c>
      <c r="W25" s="45"/>
    </row>
    <row r="26" spans="1:19" s="83" customFormat="1" ht="15.75" customHeight="1">
      <c r="A26" s="79" t="s">
        <v>253</v>
      </c>
      <c r="B26" s="125"/>
      <c r="C26" s="125"/>
      <c r="D26" s="82"/>
      <c r="E26" s="82"/>
      <c r="F26" s="82"/>
      <c r="G26" s="82"/>
      <c r="H26" s="82"/>
      <c r="I26" s="82"/>
      <c r="J26" s="82"/>
      <c r="K26" s="82"/>
      <c r="L26" s="142" t="s">
        <v>255</v>
      </c>
      <c r="M26" s="82"/>
      <c r="N26" s="82"/>
      <c r="O26" s="82"/>
      <c r="P26" s="82"/>
      <c r="Q26" s="82"/>
      <c r="R26" s="82"/>
      <c r="S26" s="82"/>
    </row>
    <row r="27" spans="1:23" s="89" customFormat="1" ht="15.75" customHeight="1">
      <c r="A27" s="126"/>
      <c r="B27" s="127"/>
      <c r="C27" s="127"/>
      <c r="D27" s="86"/>
      <c r="E27" s="86"/>
      <c r="F27" s="85"/>
      <c r="G27" s="85"/>
      <c r="H27" s="85"/>
      <c r="I27" s="84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</row>
    <row r="28" spans="1:23" s="89" customFormat="1" ht="15.75" customHeight="1">
      <c r="A28" s="126"/>
      <c r="B28" s="127"/>
      <c r="C28" s="127"/>
      <c r="D28" s="86"/>
      <c r="E28" s="86"/>
      <c r="F28" s="85"/>
      <c r="G28" s="85"/>
      <c r="H28" s="85"/>
      <c r="I28" s="84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</row>
    <row r="29" spans="1:23" s="89" customFormat="1" ht="15.75" customHeight="1">
      <c r="A29" s="126"/>
      <c r="B29" s="127"/>
      <c r="C29" s="127"/>
      <c r="D29" s="86"/>
      <c r="E29" s="86"/>
      <c r="F29" s="85"/>
      <c r="G29" s="85"/>
      <c r="H29" s="85"/>
      <c r="I29" s="84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</row>
    <row r="30" spans="1:3" ht="14.25">
      <c r="A30" s="126" t="s">
        <v>144</v>
      </c>
      <c r="B30" s="128"/>
      <c r="C30" s="128"/>
    </row>
    <row r="31" spans="1:3" ht="14.25">
      <c r="A31" s="128"/>
      <c r="B31" s="128"/>
      <c r="C31" s="128"/>
    </row>
  </sheetData>
  <sheetProtection/>
  <mergeCells count="27">
    <mergeCell ref="U1:V1"/>
    <mergeCell ref="I5:K5"/>
    <mergeCell ref="A2:K2"/>
    <mergeCell ref="A3:K3"/>
    <mergeCell ref="I4:K4"/>
    <mergeCell ref="V6:V8"/>
    <mergeCell ref="B6:B8"/>
    <mergeCell ref="P6:Q6"/>
    <mergeCell ref="R6:S6"/>
    <mergeCell ref="T6:U6"/>
    <mergeCell ref="L2:V2"/>
    <mergeCell ref="L3:V3"/>
    <mergeCell ref="M5:O5"/>
    <mergeCell ref="P5:Q5"/>
    <mergeCell ref="R5:S5"/>
    <mergeCell ref="V4:V5"/>
    <mergeCell ref="T5:U5"/>
    <mergeCell ref="I6:K6"/>
    <mergeCell ref="A7:A8"/>
    <mergeCell ref="B4:B5"/>
    <mergeCell ref="C6:E6"/>
    <mergeCell ref="F6:H6"/>
    <mergeCell ref="C4:E4"/>
    <mergeCell ref="F4:H4"/>
    <mergeCell ref="A4:A6"/>
    <mergeCell ref="C5:E5"/>
    <mergeCell ref="F5:H5"/>
  </mergeCells>
  <printOptions horizontalCentered="1"/>
  <pageMargins left="0.7874015748031497" right="0.7874015748031497" top="1.1811023622047245" bottom="1.5748031496062993" header="0.5118110236220472" footer="0.9055118110236221"/>
  <pageSetup horizontalDpi="600" verticalDpi="600" orientation="portrait" paperSize="9" scale="97" r:id="rId1"/>
  <colBreaks count="1" manualBreakCount="1">
    <brk id="1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Y29"/>
  <sheetViews>
    <sheetView showGridLines="0" view="pageBreakPreview" zoomScaleSheetLayoutView="100" zoomScalePageLayoutView="0" workbookViewId="0" topLeftCell="A1">
      <pane xSplit="2" ySplit="8" topLeftCell="C19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U26" sqref="U26"/>
    </sheetView>
  </sheetViews>
  <sheetFormatPr defaultColWidth="9.00390625" defaultRowHeight="16.5"/>
  <cols>
    <col min="1" max="1" width="0.5" style="1" customWidth="1"/>
    <col min="2" max="2" width="17.125" style="1" customWidth="1"/>
    <col min="3" max="3" width="8.00390625" style="1" customWidth="1"/>
    <col min="4" max="6" width="7.125" style="1" customWidth="1"/>
    <col min="7" max="7" width="8.00390625" style="1" customWidth="1"/>
    <col min="8" max="11" width="7.125" style="1" customWidth="1"/>
    <col min="12" max="12" width="7.375" style="1" customWidth="1"/>
    <col min="13" max="20" width="7.125" style="1" customWidth="1"/>
    <col min="21" max="21" width="13.375" style="1" customWidth="1"/>
    <col min="22" max="22" width="9.00390625" style="1" customWidth="1"/>
    <col min="23" max="23" width="2.50390625" style="1" customWidth="1"/>
    <col min="24" max="16384" width="9.00390625" style="1" customWidth="1"/>
  </cols>
  <sheetData>
    <row r="1" spans="1:21" s="90" customFormat="1" ht="15" customHeight="1">
      <c r="A1" s="321" t="s">
        <v>54</v>
      </c>
      <c r="B1" s="322"/>
      <c r="T1" s="91"/>
      <c r="U1" s="92" t="s">
        <v>96</v>
      </c>
    </row>
    <row r="2" spans="1:21" s="76" customFormat="1" ht="16.5" customHeight="1">
      <c r="A2" s="271" t="s">
        <v>175</v>
      </c>
      <c r="B2" s="271"/>
      <c r="C2" s="271"/>
      <c r="D2" s="271"/>
      <c r="E2" s="271"/>
      <c r="F2" s="271"/>
      <c r="G2" s="271"/>
      <c r="H2" s="271"/>
      <c r="I2" s="271"/>
      <c r="J2" s="271"/>
      <c r="K2" s="93"/>
      <c r="L2" s="293" t="s">
        <v>176</v>
      </c>
      <c r="M2" s="293"/>
      <c r="N2" s="293"/>
      <c r="O2" s="293"/>
      <c r="P2" s="293"/>
      <c r="Q2" s="293"/>
      <c r="R2" s="293"/>
      <c r="S2" s="293"/>
      <c r="T2" s="293"/>
      <c r="U2" s="293"/>
    </row>
    <row r="3" spans="1:21" s="17" customFormat="1" ht="7.5" customHeight="1" thickBot="1">
      <c r="A3" s="331"/>
      <c r="B3" s="331"/>
      <c r="C3" s="332"/>
      <c r="D3" s="332"/>
      <c r="E3" s="332"/>
      <c r="F3" s="332"/>
      <c r="G3" s="332"/>
      <c r="H3" s="332"/>
      <c r="I3" s="332"/>
      <c r="J3" s="332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9"/>
    </row>
    <row r="4" spans="1:21" s="17" customFormat="1" ht="18" customHeight="1">
      <c r="A4" s="37"/>
      <c r="B4" s="333" t="s">
        <v>190</v>
      </c>
      <c r="C4" s="350" t="s">
        <v>251</v>
      </c>
      <c r="D4" s="323" t="s">
        <v>210</v>
      </c>
      <c r="E4" s="324"/>
      <c r="F4" s="325"/>
      <c r="G4" s="326" t="s">
        <v>70</v>
      </c>
      <c r="H4" s="323" t="s">
        <v>214</v>
      </c>
      <c r="I4" s="324"/>
      <c r="J4" s="324"/>
      <c r="K4" s="324"/>
      <c r="L4" s="339" t="s">
        <v>103</v>
      </c>
      <c r="M4" s="340"/>
      <c r="N4" s="340"/>
      <c r="O4" s="340"/>
      <c r="P4" s="340"/>
      <c r="Q4" s="340"/>
      <c r="R4" s="162"/>
      <c r="S4" s="161" t="s">
        <v>28</v>
      </c>
      <c r="T4" s="162"/>
      <c r="U4" s="341" t="s">
        <v>215</v>
      </c>
    </row>
    <row r="5" spans="1:21" s="17" customFormat="1" ht="18" customHeight="1">
      <c r="A5" s="26"/>
      <c r="B5" s="334"/>
      <c r="C5" s="351"/>
      <c r="D5" s="328" t="s">
        <v>249</v>
      </c>
      <c r="E5" s="329"/>
      <c r="F5" s="330"/>
      <c r="G5" s="327"/>
      <c r="H5" s="328" t="s">
        <v>213</v>
      </c>
      <c r="I5" s="329"/>
      <c r="J5" s="329"/>
      <c r="K5" s="329"/>
      <c r="L5" s="335" t="s">
        <v>104</v>
      </c>
      <c r="M5" s="336"/>
      <c r="N5" s="337"/>
      <c r="O5" s="338" t="s">
        <v>138</v>
      </c>
      <c r="P5" s="337"/>
      <c r="Q5" s="338" t="s">
        <v>139</v>
      </c>
      <c r="R5" s="337"/>
      <c r="S5" s="338" t="s">
        <v>140</v>
      </c>
      <c r="T5" s="336"/>
      <c r="U5" s="342"/>
    </row>
    <row r="6" spans="2:21" s="26" customFormat="1" ht="18" customHeight="1">
      <c r="B6" s="199"/>
      <c r="C6" s="154" t="s">
        <v>250</v>
      </c>
      <c r="D6" s="353" t="s">
        <v>105</v>
      </c>
      <c r="E6" s="355"/>
      <c r="F6" s="354"/>
      <c r="G6" s="158" t="s">
        <v>212</v>
      </c>
      <c r="H6" s="345" t="s">
        <v>27</v>
      </c>
      <c r="I6" s="346"/>
      <c r="J6" s="346"/>
      <c r="K6" s="346"/>
      <c r="L6" s="195"/>
      <c r="M6" s="5" t="s">
        <v>32</v>
      </c>
      <c r="N6" s="163"/>
      <c r="O6" s="353" t="s">
        <v>141</v>
      </c>
      <c r="P6" s="354"/>
      <c r="Q6" s="353" t="s">
        <v>142</v>
      </c>
      <c r="R6" s="354"/>
      <c r="S6" s="353" t="s">
        <v>143</v>
      </c>
      <c r="T6" s="355"/>
      <c r="U6" s="342" t="s">
        <v>62</v>
      </c>
    </row>
    <row r="7" spans="1:21" s="17" customFormat="1" ht="18" customHeight="1">
      <c r="A7" s="40"/>
      <c r="B7" s="343" t="s">
        <v>162</v>
      </c>
      <c r="C7" s="356" t="s">
        <v>17</v>
      </c>
      <c r="D7" s="155" t="s">
        <v>71</v>
      </c>
      <c r="E7" s="155" t="s">
        <v>39</v>
      </c>
      <c r="F7" s="155" t="s">
        <v>40</v>
      </c>
      <c r="G7" s="347" t="s">
        <v>72</v>
      </c>
      <c r="H7" s="155" t="s">
        <v>71</v>
      </c>
      <c r="I7" s="155" t="s">
        <v>137</v>
      </c>
      <c r="J7" s="155" t="s">
        <v>132</v>
      </c>
      <c r="K7" s="159" t="s">
        <v>133</v>
      </c>
      <c r="L7" s="196" t="s">
        <v>71</v>
      </c>
      <c r="M7" s="155" t="s">
        <v>39</v>
      </c>
      <c r="N7" s="155" t="s">
        <v>40</v>
      </c>
      <c r="O7" s="155" t="s">
        <v>39</v>
      </c>
      <c r="P7" s="155" t="s">
        <v>40</v>
      </c>
      <c r="Q7" s="155" t="s">
        <v>39</v>
      </c>
      <c r="R7" s="155" t="s">
        <v>40</v>
      </c>
      <c r="S7" s="155" t="s">
        <v>39</v>
      </c>
      <c r="T7" s="159" t="s">
        <v>40</v>
      </c>
      <c r="U7" s="342"/>
    </row>
    <row r="8" spans="1:21" s="17" customFormat="1" ht="18" customHeight="1" thickBot="1">
      <c r="A8" s="38"/>
      <c r="B8" s="344"/>
      <c r="C8" s="357"/>
      <c r="D8" s="156" t="s">
        <v>32</v>
      </c>
      <c r="E8" s="156" t="s">
        <v>42</v>
      </c>
      <c r="F8" s="156" t="s">
        <v>43</v>
      </c>
      <c r="G8" s="348"/>
      <c r="H8" s="156" t="s">
        <v>32</v>
      </c>
      <c r="I8" s="156" t="s">
        <v>134</v>
      </c>
      <c r="J8" s="156" t="s">
        <v>135</v>
      </c>
      <c r="K8" s="160" t="s">
        <v>136</v>
      </c>
      <c r="L8" s="197" t="s">
        <v>32</v>
      </c>
      <c r="M8" s="156" t="s">
        <v>42</v>
      </c>
      <c r="N8" s="156" t="s">
        <v>43</v>
      </c>
      <c r="O8" s="156" t="s">
        <v>42</v>
      </c>
      <c r="P8" s="156" t="s">
        <v>43</v>
      </c>
      <c r="Q8" s="156" t="s">
        <v>42</v>
      </c>
      <c r="R8" s="156" t="s">
        <v>43</v>
      </c>
      <c r="S8" s="156" t="s">
        <v>42</v>
      </c>
      <c r="T8" s="160" t="s">
        <v>43</v>
      </c>
      <c r="U8" s="352"/>
    </row>
    <row r="9" spans="1:21" s="17" customFormat="1" ht="30" customHeight="1" hidden="1">
      <c r="A9" s="26"/>
      <c r="B9" s="203" t="s">
        <v>107</v>
      </c>
      <c r="C9" s="134">
        <v>3</v>
      </c>
      <c r="D9" s="135">
        <v>204</v>
      </c>
      <c r="E9" s="135">
        <v>62</v>
      </c>
      <c r="F9" s="135">
        <v>142</v>
      </c>
      <c r="G9" s="135">
        <v>29</v>
      </c>
      <c r="H9" s="135">
        <v>149</v>
      </c>
      <c r="I9" s="135">
        <v>51</v>
      </c>
      <c r="J9" s="135">
        <v>49</v>
      </c>
      <c r="K9" s="137">
        <v>49</v>
      </c>
      <c r="L9" s="136">
        <v>5502</v>
      </c>
      <c r="M9" s="135">
        <v>2856</v>
      </c>
      <c r="N9" s="135">
        <v>2646</v>
      </c>
      <c r="O9" s="135">
        <v>982</v>
      </c>
      <c r="P9" s="135">
        <v>896</v>
      </c>
      <c r="Q9" s="135">
        <v>953</v>
      </c>
      <c r="R9" s="135">
        <v>864</v>
      </c>
      <c r="S9" s="135">
        <v>921</v>
      </c>
      <c r="T9" s="137">
        <v>886</v>
      </c>
      <c r="U9" s="137">
        <v>1619</v>
      </c>
    </row>
    <row r="10" spans="1:21" s="17" customFormat="1" ht="30" customHeight="1" hidden="1">
      <c r="A10" s="26"/>
      <c r="B10" s="203" t="s">
        <v>108</v>
      </c>
      <c r="C10" s="134">
        <v>3</v>
      </c>
      <c r="D10" s="135">
        <v>212</v>
      </c>
      <c r="E10" s="135">
        <v>66</v>
      </c>
      <c r="F10" s="135">
        <v>146</v>
      </c>
      <c r="G10" s="135">
        <v>26</v>
      </c>
      <c r="H10" s="135">
        <v>157</v>
      </c>
      <c r="I10" s="135">
        <v>57</v>
      </c>
      <c r="J10" s="135">
        <v>50</v>
      </c>
      <c r="K10" s="137">
        <v>50</v>
      </c>
      <c r="L10" s="136">
        <v>5716</v>
      </c>
      <c r="M10" s="135">
        <v>3012</v>
      </c>
      <c r="N10" s="135">
        <v>2704</v>
      </c>
      <c r="O10" s="135">
        <v>1060</v>
      </c>
      <c r="P10" s="135">
        <v>936</v>
      </c>
      <c r="Q10" s="135">
        <v>990</v>
      </c>
      <c r="R10" s="135">
        <v>896</v>
      </c>
      <c r="S10" s="135">
        <v>962</v>
      </c>
      <c r="T10" s="137">
        <v>872</v>
      </c>
      <c r="U10" s="137">
        <v>1795</v>
      </c>
    </row>
    <row r="11" spans="1:21" s="17" customFormat="1" ht="30" customHeight="1" hidden="1">
      <c r="A11" s="26"/>
      <c r="B11" s="203" t="s">
        <v>109</v>
      </c>
      <c r="C11" s="134">
        <v>3</v>
      </c>
      <c r="D11" s="135">
        <v>212</v>
      </c>
      <c r="E11" s="135">
        <v>66</v>
      </c>
      <c r="F11" s="135">
        <v>146</v>
      </c>
      <c r="G11" s="135">
        <v>26</v>
      </c>
      <c r="H11" s="135">
        <v>157</v>
      </c>
      <c r="I11" s="135">
        <v>57</v>
      </c>
      <c r="J11" s="135">
        <v>50</v>
      </c>
      <c r="K11" s="137">
        <v>50</v>
      </c>
      <c r="L11" s="136">
        <v>5934</v>
      </c>
      <c r="M11" s="136">
        <v>3112</v>
      </c>
      <c r="N11" s="135">
        <v>2822</v>
      </c>
      <c r="O11" s="135">
        <v>1088</v>
      </c>
      <c r="P11" s="135">
        <v>991</v>
      </c>
      <c r="Q11" s="135">
        <v>1033</v>
      </c>
      <c r="R11" s="135">
        <v>939</v>
      </c>
      <c r="S11" s="135">
        <v>991</v>
      </c>
      <c r="T11" s="137">
        <v>892</v>
      </c>
      <c r="U11" s="137">
        <v>1825</v>
      </c>
    </row>
    <row r="12" spans="1:21" s="17" customFormat="1" ht="30" customHeight="1" hidden="1">
      <c r="A12" s="26"/>
      <c r="B12" s="203" t="s">
        <v>110</v>
      </c>
      <c r="C12" s="134">
        <v>3</v>
      </c>
      <c r="D12" s="135">
        <v>246</v>
      </c>
      <c r="E12" s="135">
        <v>82</v>
      </c>
      <c r="F12" s="135">
        <v>164</v>
      </c>
      <c r="G12" s="135">
        <v>30</v>
      </c>
      <c r="H12" s="135">
        <v>175</v>
      </c>
      <c r="I12" s="135">
        <v>57</v>
      </c>
      <c r="J12" s="135">
        <v>60</v>
      </c>
      <c r="K12" s="137">
        <v>58</v>
      </c>
      <c r="L12" s="136">
        <v>6139</v>
      </c>
      <c r="M12" s="136">
        <v>3208</v>
      </c>
      <c r="N12" s="135">
        <v>2931</v>
      </c>
      <c r="O12" s="135">
        <v>1081</v>
      </c>
      <c r="P12" s="135">
        <v>1007</v>
      </c>
      <c r="Q12" s="135">
        <v>1078</v>
      </c>
      <c r="R12" s="135">
        <v>979</v>
      </c>
      <c r="S12" s="135">
        <v>1049</v>
      </c>
      <c r="T12" s="137">
        <v>945</v>
      </c>
      <c r="U12" s="137">
        <v>1877</v>
      </c>
    </row>
    <row r="13" spans="1:21" s="17" customFormat="1" ht="30" customHeight="1" hidden="1">
      <c r="A13" s="26"/>
      <c r="B13" s="203" t="s">
        <v>111</v>
      </c>
      <c r="C13" s="134">
        <v>3</v>
      </c>
      <c r="D13" s="135">
        <v>257</v>
      </c>
      <c r="E13" s="135">
        <v>83</v>
      </c>
      <c r="F13" s="135">
        <v>174</v>
      </c>
      <c r="G13" s="135">
        <v>30</v>
      </c>
      <c r="H13" s="135">
        <v>182</v>
      </c>
      <c r="I13" s="135">
        <v>63</v>
      </c>
      <c r="J13" s="135">
        <v>58</v>
      </c>
      <c r="K13" s="137">
        <v>61</v>
      </c>
      <c r="L13" s="136">
        <v>6342</v>
      </c>
      <c r="M13" s="136">
        <v>3330</v>
      </c>
      <c r="N13" s="135">
        <v>3012</v>
      </c>
      <c r="O13" s="135">
        <v>1165</v>
      </c>
      <c r="P13" s="135">
        <v>1009</v>
      </c>
      <c r="Q13" s="135">
        <v>1083</v>
      </c>
      <c r="R13" s="135">
        <v>1018</v>
      </c>
      <c r="S13" s="135">
        <v>1082</v>
      </c>
      <c r="T13" s="137">
        <v>985</v>
      </c>
      <c r="U13" s="137">
        <v>1990</v>
      </c>
    </row>
    <row r="14" spans="1:21" s="73" customFormat="1" ht="30" customHeight="1" hidden="1">
      <c r="A14" s="74"/>
      <c r="B14" s="203" t="s">
        <v>112</v>
      </c>
      <c r="C14" s="134">
        <v>3</v>
      </c>
      <c r="D14" s="135">
        <v>262</v>
      </c>
      <c r="E14" s="135">
        <v>84</v>
      </c>
      <c r="F14" s="135">
        <v>178</v>
      </c>
      <c r="G14" s="135">
        <v>31</v>
      </c>
      <c r="H14" s="135">
        <v>183</v>
      </c>
      <c r="I14" s="135">
        <v>63</v>
      </c>
      <c r="J14" s="135">
        <v>62</v>
      </c>
      <c r="K14" s="137">
        <v>58</v>
      </c>
      <c r="L14" s="136">
        <v>6345</v>
      </c>
      <c r="M14" s="135">
        <v>3306</v>
      </c>
      <c r="N14" s="135">
        <v>3039</v>
      </c>
      <c r="O14" s="135">
        <v>1077</v>
      </c>
      <c r="P14" s="135">
        <v>1059</v>
      </c>
      <c r="Q14" s="135">
        <v>1155</v>
      </c>
      <c r="R14" s="135">
        <v>988</v>
      </c>
      <c r="S14" s="135">
        <v>1074</v>
      </c>
      <c r="T14" s="137">
        <v>992</v>
      </c>
      <c r="U14" s="137">
        <v>2072</v>
      </c>
    </row>
    <row r="15" spans="1:21" s="73" customFormat="1" ht="30" customHeight="1" hidden="1">
      <c r="A15" s="74"/>
      <c r="B15" s="203" t="s">
        <v>113</v>
      </c>
      <c r="C15" s="138">
        <v>3</v>
      </c>
      <c r="D15" s="135">
        <v>264</v>
      </c>
      <c r="E15" s="135">
        <v>80</v>
      </c>
      <c r="F15" s="135">
        <v>184</v>
      </c>
      <c r="G15" s="135">
        <v>33</v>
      </c>
      <c r="H15" s="135">
        <v>184</v>
      </c>
      <c r="I15" s="135">
        <v>59</v>
      </c>
      <c r="J15" s="135">
        <v>63</v>
      </c>
      <c r="K15" s="137">
        <v>62</v>
      </c>
      <c r="L15" s="136">
        <v>6246</v>
      </c>
      <c r="M15" s="135">
        <v>3222</v>
      </c>
      <c r="N15" s="135">
        <v>3024</v>
      </c>
      <c r="O15" s="135">
        <v>959</v>
      </c>
      <c r="P15" s="135">
        <v>957</v>
      </c>
      <c r="Q15" s="135">
        <v>1102</v>
      </c>
      <c r="R15" s="135">
        <v>1065</v>
      </c>
      <c r="S15" s="135">
        <v>1161</v>
      </c>
      <c r="T15" s="135">
        <v>1002</v>
      </c>
      <c r="U15" s="137">
        <v>2056</v>
      </c>
    </row>
    <row r="16" spans="1:21" s="73" customFormat="1" ht="30" customHeight="1">
      <c r="A16" s="74"/>
      <c r="B16" s="203" t="s">
        <v>114</v>
      </c>
      <c r="C16" s="138">
        <v>4</v>
      </c>
      <c r="D16" s="135">
        <v>420</v>
      </c>
      <c r="E16" s="135">
        <v>147</v>
      </c>
      <c r="F16" s="135">
        <v>273</v>
      </c>
      <c r="G16" s="135">
        <v>47</v>
      </c>
      <c r="H16" s="135">
        <v>185</v>
      </c>
      <c r="I16" s="135">
        <v>63</v>
      </c>
      <c r="J16" s="135">
        <v>59</v>
      </c>
      <c r="K16" s="137">
        <v>63</v>
      </c>
      <c r="L16" s="136">
        <v>6048</v>
      </c>
      <c r="M16" s="135">
        <v>3100</v>
      </c>
      <c r="N16" s="135">
        <v>2948</v>
      </c>
      <c r="O16" s="135">
        <v>1027</v>
      </c>
      <c r="P16" s="135">
        <v>925</v>
      </c>
      <c r="Q16" s="135">
        <v>960</v>
      </c>
      <c r="R16" s="135">
        <v>958</v>
      </c>
      <c r="S16" s="135">
        <v>1113</v>
      </c>
      <c r="T16" s="135">
        <v>1065</v>
      </c>
      <c r="U16" s="137">
        <v>2167</v>
      </c>
    </row>
    <row r="17" spans="1:21" s="73" customFormat="1" ht="30" customHeight="1">
      <c r="A17" s="74"/>
      <c r="B17" s="203" t="s">
        <v>115</v>
      </c>
      <c r="C17" s="138">
        <v>4</v>
      </c>
      <c r="D17" s="135">
        <v>441</v>
      </c>
      <c r="E17" s="135">
        <v>150</v>
      </c>
      <c r="F17" s="135">
        <v>291</v>
      </c>
      <c r="G17" s="135">
        <v>47</v>
      </c>
      <c r="H17" s="135">
        <v>194</v>
      </c>
      <c r="I17" s="135">
        <v>72</v>
      </c>
      <c r="J17" s="135">
        <v>63</v>
      </c>
      <c r="K17" s="137">
        <v>59</v>
      </c>
      <c r="L17" s="136">
        <v>6037</v>
      </c>
      <c r="M17" s="135">
        <v>3082</v>
      </c>
      <c r="N17" s="135">
        <v>2955</v>
      </c>
      <c r="O17" s="135">
        <v>1087</v>
      </c>
      <c r="P17" s="135">
        <v>1064</v>
      </c>
      <c r="Q17" s="135">
        <v>1028</v>
      </c>
      <c r="R17" s="135">
        <v>933</v>
      </c>
      <c r="S17" s="135">
        <v>967</v>
      </c>
      <c r="T17" s="135">
        <v>958</v>
      </c>
      <c r="U17" s="137">
        <v>2151</v>
      </c>
    </row>
    <row r="18" spans="1:21" s="73" customFormat="1" ht="30" customHeight="1">
      <c r="A18" s="74"/>
      <c r="B18" s="203" t="s">
        <v>116</v>
      </c>
      <c r="C18" s="138">
        <v>4</v>
      </c>
      <c r="D18" s="135">
        <v>463</v>
      </c>
      <c r="E18" s="135">
        <v>150</v>
      </c>
      <c r="F18" s="135">
        <v>313</v>
      </c>
      <c r="G18" s="135">
        <v>46</v>
      </c>
      <c r="H18" s="135">
        <v>207</v>
      </c>
      <c r="I18" s="135">
        <v>72</v>
      </c>
      <c r="J18" s="135">
        <v>72</v>
      </c>
      <c r="K18" s="137">
        <v>63</v>
      </c>
      <c r="L18" s="136">
        <v>6250</v>
      </c>
      <c r="M18" s="135">
        <v>3216</v>
      </c>
      <c r="N18" s="135">
        <v>3034</v>
      </c>
      <c r="O18" s="135">
        <v>1093</v>
      </c>
      <c r="P18" s="135">
        <v>1037</v>
      </c>
      <c r="Q18" s="135">
        <v>1095</v>
      </c>
      <c r="R18" s="135">
        <v>1066</v>
      </c>
      <c r="S18" s="135">
        <v>1028</v>
      </c>
      <c r="T18" s="135">
        <v>931</v>
      </c>
      <c r="U18" s="137">
        <v>1914</v>
      </c>
    </row>
    <row r="19" spans="1:21" s="73" customFormat="1" ht="30" customHeight="1">
      <c r="A19" s="74"/>
      <c r="B19" s="203" t="s">
        <v>131</v>
      </c>
      <c r="C19" s="136">
        <v>4</v>
      </c>
      <c r="D19" s="135">
        <v>461</v>
      </c>
      <c r="E19" s="135">
        <v>141</v>
      </c>
      <c r="F19" s="135">
        <v>320</v>
      </c>
      <c r="G19" s="135">
        <v>49</v>
      </c>
      <c r="H19" s="135">
        <v>208</v>
      </c>
      <c r="I19" s="135">
        <v>64</v>
      </c>
      <c r="J19" s="135">
        <v>72</v>
      </c>
      <c r="K19" s="137">
        <v>72</v>
      </c>
      <c r="L19" s="136">
        <v>6151</v>
      </c>
      <c r="M19" s="135">
        <v>3149</v>
      </c>
      <c r="N19" s="135">
        <v>3002</v>
      </c>
      <c r="O19" s="135">
        <v>962</v>
      </c>
      <c r="P19" s="135">
        <v>892</v>
      </c>
      <c r="Q19" s="135">
        <v>1086</v>
      </c>
      <c r="R19" s="135">
        <v>1044</v>
      </c>
      <c r="S19" s="135">
        <v>1101</v>
      </c>
      <c r="T19" s="135">
        <v>1066</v>
      </c>
      <c r="U19" s="137">
        <v>1944</v>
      </c>
    </row>
    <row r="20" spans="1:21" s="73" customFormat="1" ht="30" customHeight="1">
      <c r="A20" s="74"/>
      <c r="B20" s="203" t="s">
        <v>159</v>
      </c>
      <c r="C20" s="136">
        <v>4</v>
      </c>
      <c r="D20" s="135">
        <v>450</v>
      </c>
      <c r="E20" s="135">
        <v>134</v>
      </c>
      <c r="F20" s="135">
        <v>316</v>
      </c>
      <c r="G20" s="135">
        <v>46</v>
      </c>
      <c r="H20" s="135">
        <v>200</v>
      </c>
      <c r="I20" s="135">
        <v>64</v>
      </c>
      <c r="J20" s="135">
        <v>64</v>
      </c>
      <c r="K20" s="137">
        <v>72</v>
      </c>
      <c r="L20" s="136">
        <v>5737</v>
      </c>
      <c r="M20" s="135">
        <v>2966</v>
      </c>
      <c r="N20" s="135">
        <v>2771</v>
      </c>
      <c r="O20" s="135">
        <v>904</v>
      </c>
      <c r="P20" s="135">
        <v>839</v>
      </c>
      <c r="Q20" s="135">
        <v>964</v>
      </c>
      <c r="R20" s="135">
        <v>897</v>
      </c>
      <c r="S20" s="135">
        <v>1098</v>
      </c>
      <c r="T20" s="135">
        <v>1035</v>
      </c>
      <c r="U20" s="137">
        <v>2068</v>
      </c>
    </row>
    <row r="21" spans="1:21" s="73" customFormat="1" ht="30" customHeight="1">
      <c r="A21" s="74"/>
      <c r="B21" s="203" t="s">
        <v>166</v>
      </c>
      <c r="C21" s="136">
        <v>4</v>
      </c>
      <c r="D21" s="135">
        <v>433</v>
      </c>
      <c r="E21" s="135">
        <v>136</v>
      </c>
      <c r="F21" s="135">
        <v>297</v>
      </c>
      <c r="G21" s="135">
        <v>48</v>
      </c>
      <c r="H21" s="135">
        <v>184</v>
      </c>
      <c r="I21" s="135">
        <v>56</v>
      </c>
      <c r="J21" s="135">
        <v>64</v>
      </c>
      <c r="K21" s="137">
        <v>64</v>
      </c>
      <c r="L21" s="136">
        <v>5146</v>
      </c>
      <c r="M21" s="135">
        <v>2691</v>
      </c>
      <c r="N21" s="135">
        <v>2455</v>
      </c>
      <c r="O21" s="135">
        <v>825</v>
      </c>
      <c r="P21" s="135">
        <v>722</v>
      </c>
      <c r="Q21" s="135">
        <v>904</v>
      </c>
      <c r="R21" s="135">
        <v>844</v>
      </c>
      <c r="S21" s="135">
        <v>962</v>
      </c>
      <c r="T21" s="135">
        <v>889</v>
      </c>
      <c r="U21" s="137">
        <v>2103</v>
      </c>
    </row>
    <row r="22" spans="1:21" s="73" customFormat="1" ht="30" customHeight="1">
      <c r="A22" s="74"/>
      <c r="B22" s="220" t="s">
        <v>189</v>
      </c>
      <c r="C22" s="136">
        <v>4</v>
      </c>
      <c r="D22" s="135">
        <v>439</v>
      </c>
      <c r="E22" s="135">
        <v>135</v>
      </c>
      <c r="F22" s="135">
        <v>304</v>
      </c>
      <c r="G22" s="135">
        <v>47</v>
      </c>
      <c r="H22" s="135">
        <v>177</v>
      </c>
      <c r="I22" s="135">
        <v>57</v>
      </c>
      <c r="J22" s="135">
        <v>56</v>
      </c>
      <c r="K22" s="137">
        <v>64</v>
      </c>
      <c r="L22" s="136">
        <v>4857</v>
      </c>
      <c r="M22" s="135">
        <v>2566</v>
      </c>
      <c r="N22" s="135">
        <v>2291</v>
      </c>
      <c r="O22" s="135">
        <v>828</v>
      </c>
      <c r="P22" s="135">
        <v>729</v>
      </c>
      <c r="Q22" s="135">
        <v>824</v>
      </c>
      <c r="R22" s="135">
        <v>722</v>
      </c>
      <c r="S22" s="135">
        <v>914</v>
      </c>
      <c r="T22" s="135">
        <v>840</v>
      </c>
      <c r="U22" s="137">
        <v>1802</v>
      </c>
    </row>
    <row r="23" spans="1:21" s="73" customFormat="1" ht="30" customHeight="1">
      <c r="A23" s="74"/>
      <c r="B23" s="220" t="s">
        <v>185</v>
      </c>
      <c r="C23" s="136">
        <v>4</v>
      </c>
      <c r="D23" s="135">
        <v>421</v>
      </c>
      <c r="E23" s="135">
        <v>130</v>
      </c>
      <c r="F23" s="135">
        <v>291</v>
      </c>
      <c r="G23" s="135">
        <v>46</v>
      </c>
      <c r="H23" s="135">
        <v>169</v>
      </c>
      <c r="I23" s="135">
        <v>55</v>
      </c>
      <c r="J23" s="135">
        <v>57</v>
      </c>
      <c r="K23" s="137">
        <v>57</v>
      </c>
      <c r="L23" s="136">
        <v>4571</v>
      </c>
      <c r="M23" s="135">
        <v>2404</v>
      </c>
      <c r="N23" s="135">
        <v>2167</v>
      </c>
      <c r="O23" s="135">
        <v>759</v>
      </c>
      <c r="P23" s="135">
        <v>716</v>
      </c>
      <c r="Q23" s="135">
        <v>830</v>
      </c>
      <c r="R23" s="135">
        <v>735</v>
      </c>
      <c r="S23" s="135">
        <v>815</v>
      </c>
      <c r="T23" s="135">
        <v>716</v>
      </c>
      <c r="U23" s="137">
        <v>1722</v>
      </c>
    </row>
    <row r="24" spans="1:21" s="73" customFormat="1" ht="30" customHeight="1">
      <c r="A24" s="74"/>
      <c r="B24" s="221" t="s">
        <v>258</v>
      </c>
      <c r="C24" s="136">
        <v>4</v>
      </c>
      <c r="D24" s="135">
        <v>432</v>
      </c>
      <c r="E24" s="135">
        <v>133</v>
      </c>
      <c r="F24" s="135">
        <v>299</v>
      </c>
      <c r="G24" s="135">
        <v>44</v>
      </c>
      <c r="H24" s="135">
        <v>168</v>
      </c>
      <c r="I24" s="135">
        <v>56</v>
      </c>
      <c r="J24" s="135">
        <v>55</v>
      </c>
      <c r="K24" s="137">
        <v>57</v>
      </c>
      <c r="L24" s="136">
        <v>4571</v>
      </c>
      <c r="M24" s="135">
        <v>2419</v>
      </c>
      <c r="N24" s="135">
        <v>2152</v>
      </c>
      <c r="O24" s="135">
        <v>820</v>
      </c>
      <c r="P24" s="135">
        <v>690</v>
      </c>
      <c r="Q24" s="135">
        <v>764</v>
      </c>
      <c r="R24" s="135">
        <v>717</v>
      </c>
      <c r="S24" s="135">
        <v>835</v>
      </c>
      <c r="T24" s="135">
        <v>745</v>
      </c>
      <c r="U24" s="137">
        <v>1523</v>
      </c>
    </row>
    <row r="25" spans="1:25" s="186" customFormat="1" ht="30" customHeight="1" thickBot="1">
      <c r="A25" s="185"/>
      <c r="B25" s="222" t="s">
        <v>274</v>
      </c>
      <c r="C25" s="194">
        <v>4</v>
      </c>
      <c r="D25" s="139">
        <v>442</v>
      </c>
      <c r="E25" s="139">
        <v>136</v>
      </c>
      <c r="F25" s="139">
        <v>306</v>
      </c>
      <c r="G25" s="139">
        <v>48</v>
      </c>
      <c r="H25" s="139">
        <v>172</v>
      </c>
      <c r="I25" s="139">
        <v>61</v>
      </c>
      <c r="J25" s="139">
        <v>56</v>
      </c>
      <c r="K25" s="208">
        <v>55</v>
      </c>
      <c r="L25" s="194">
        <v>4597</v>
      </c>
      <c r="M25" s="139">
        <v>2406</v>
      </c>
      <c r="N25" s="139">
        <v>2191</v>
      </c>
      <c r="O25" s="139">
        <v>821</v>
      </c>
      <c r="P25" s="139">
        <v>784</v>
      </c>
      <c r="Q25" s="139">
        <v>822</v>
      </c>
      <c r="R25" s="139">
        <v>685</v>
      </c>
      <c r="S25" s="139">
        <v>763</v>
      </c>
      <c r="T25" s="139">
        <v>722</v>
      </c>
      <c r="U25" s="208">
        <v>1555</v>
      </c>
      <c r="V25" s="184"/>
      <c r="W25" s="184"/>
      <c r="X25" s="184"/>
      <c r="Y25" s="184"/>
    </row>
    <row r="26" spans="1:12" s="79" customFormat="1" ht="14.25">
      <c r="A26" s="79" t="s">
        <v>259</v>
      </c>
      <c r="B26" s="129" t="s">
        <v>261</v>
      </c>
      <c r="L26" s="189" t="s">
        <v>262</v>
      </c>
    </row>
    <row r="27" spans="2:12" ht="14.25">
      <c r="B27" s="129" t="s">
        <v>271</v>
      </c>
      <c r="L27" s="188" t="s">
        <v>263</v>
      </c>
    </row>
    <row r="28" ht="12.75">
      <c r="L28" s="188" t="s">
        <v>264</v>
      </c>
    </row>
    <row r="29" ht="12.75">
      <c r="L29" s="188" t="s">
        <v>265</v>
      </c>
    </row>
  </sheetData>
  <sheetProtection/>
  <mergeCells count="27">
    <mergeCell ref="U6:U8"/>
    <mergeCell ref="O6:P6"/>
    <mergeCell ref="Q6:R6"/>
    <mergeCell ref="S6:T6"/>
    <mergeCell ref="D6:F6"/>
    <mergeCell ref="C7:C8"/>
    <mergeCell ref="B7:B8"/>
    <mergeCell ref="H4:K4"/>
    <mergeCell ref="H5:K5"/>
    <mergeCell ref="H6:K6"/>
    <mergeCell ref="G7:G8"/>
    <mergeCell ref="K3:T3"/>
    <mergeCell ref="C4:C5"/>
    <mergeCell ref="L2:U2"/>
    <mergeCell ref="L5:N5"/>
    <mergeCell ref="O5:P5"/>
    <mergeCell ref="Q5:R5"/>
    <mergeCell ref="S5:T5"/>
    <mergeCell ref="L4:Q4"/>
    <mergeCell ref="U4:U5"/>
    <mergeCell ref="A1:B1"/>
    <mergeCell ref="D4:F4"/>
    <mergeCell ref="G4:G5"/>
    <mergeCell ref="D5:F5"/>
    <mergeCell ref="A2:J2"/>
    <mergeCell ref="A3:J3"/>
    <mergeCell ref="B4:B5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84" r:id="rId1"/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D28"/>
  <sheetViews>
    <sheetView showGridLines="0" view="pageBreakPreview" zoomScaleSheetLayoutView="100" zoomScalePageLayoutView="0" workbookViewId="0" topLeftCell="A2">
      <pane ySplit="7" topLeftCell="A9" activePane="bottomLeft" state="frozen"/>
      <selection pane="topLeft" activeCell="E23" sqref="E23"/>
      <selection pane="bottomLeft" activeCell="B26" sqref="B26"/>
    </sheetView>
  </sheetViews>
  <sheetFormatPr defaultColWidth="6.625" defaultRowHeight="24.75" customHeight="1"/>
  <cols>
    <col min="1" max="1" width="17.875" style="47" customWidth="1"/>
    <col min="2" max="2" width="6.125" style="47" customWidth="1"/>
    <col min="3" max="6" width="5.50390625" style="47" customWidth="1"/>
    <col min="7" max="7" width="4.50390625" style="47" bestFit="1" customWidth="1"/>
    <col min="8" max="9" width="5.625" style="47" bestFit="1" customWidth="1"/>
    <col min="10" max="13" width="5.625" style="47" customWidth="1"/>
    <col min="14" max="14" width="6.00390625" style="47" customWidth="1"/>
    <col min="15" max="28" width="5.00390625" style="47" customWidth="1"/>
    <col min="29" max="29" width="8.125" style="48" customWidth="1"/>
    <col min="30" max="16384" width="6.625" style="47" customWidth="1"/>
  </cols>
  <sheetData>
    <row r="1" spans="1:29" s="65" customFormat="1" ht="24.75" customHeight="1">
      <c r="A1" s="49" t="s">
        <v>29</v>
      </c>
      <c r="AC1" s="70" t="s">
        <v>98</v>
      </c>
    </row>
    <row r="2" spans="1:30" s="95" customFormat="1" ht="24.75" customHeight="1">
      <c r="A2" s="360" t="s">
        <v>181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361" t="s">
        <v>177</v>
      </c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94"/>
    </row>
    <row r="3" spans="1:29" s="54" customFormat="1" ht="15" customHeight="1" thickBot="1">
      <c r="A3" s="53"/>
      <c r="B3" s="16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s="54" customFormat="1" ht="24.75" customHeight="1">
      <c r="A4" s="333" t="s">
        <v>190</v>
      </c>
      <c r="B4" s="167" t="s">
        <v>74</v>
      </c>
      <c r="C4" s="170" t="s">
        <v>73</v>
      </c>
      <c r="D4" s="171"/>
      <c r="E4" s="171"/>
      <c r="F4" s="364" t="s">
        <v>70</v>
      </c>
      <c r="G4" s="175" t="s">
        <v>233</v>
      </c>
      <c r="H4" s="174"/>
      <c r="I4" s="174"/>
      <c r="J4" s="174"/>
      <c r="K4" s="174"/>
      <c r="L4" s="174"/>
      <c r="M4" s="174"/>
      <c r="N4" s="57"/>
      <c r="O4" s="56"/>
      <c r="P4" s="367" t="s">
        <v>78</v>
      </c>
      <c r="Q4" s="368"/>
      <c r="R4" s="368"/>
      <c r="S4" s="368"/>
      <c r="T4" s="368"/>
      <c r="U4" s="368"/>
      <c r="V4" s="368"/>
      <c r="W4" s="368"/>
      <c r="X4" s="368"/>
      <c r="Y4" s="56" t="s">
        <v>28</v>
      </c>
      <c r="Z4" s="57"/>
      <c r="AA4" s="57"/>
      <c r="AB4" s="58"/>
      <c r="AC4" s="317" t="s">
        <v>95</v>
      </c>
    </row>
    <row r="5" spans="1:29" s="54" customFormat="1" ht="24.75" customHeight="1">
      <c r="A5" s="369"/>
      <c r="B5" s="168" t="s">
        <v>75</v>
      </c>
      <c r="C5" s="172" t="s">
        <v>232</v>
      </c>
      <c r="D5" s="172"/>
      <c r="E5" s="172"/>
      <c r="F5" s="365"/>
      <c r="G5" s="59" t="s">
        <v>94</v>
      </c>
      <c r="H5" s="59"/>
      <c r="I5" s="59"/>
      <c r="J5" s="176"/>
      <c r="K5" s="59"/>
      <c r="L5" s="59"/>
      <c r="M5" s="59"/>
      <c r="N5" s="212"/>
      <c r="O5" s="144" t="s">
        <v>91</v>
      </c>
      <c r="P5" s="66"/>
      <c r="Q5" s="51" t="s">
        <v>79</v>
      </c>
      <c r="R5" s="55"/>
      <c r="S5" s="51" t="s">
        <v>80</v>
      </c>
      <c r="T5" s="55"/>
      <c r="U5" s="51" t="s">
        <v>81</v>
      </c>
      <c r="V5" s="55"/>
      <c r="W5" s="51" t="s">
        <v>82</v>
      </c>
      <c r="X5" s="55"/>
      <c r="Y5" s="52" t="s">
        <v>83</v>
      </c>
      <c r="Z5" s="55"/>
      <c r="AA5" s="52" t="s">
        <v>84</v>
      </c>
      <c r="AB5" s="55"/>
      <c r="AC5" s="318"/>
    </row>
    <row r="6" spans="1:29" s="61" customFormat="1" ht="24.75" customHeight="1" thickBot="1">
      <c r="A6" s="369"/>
      <c r="B6" s="169" t="s">
        <v>231</v>
      </c>
      <c r="C6" s="55"/>
      <c r="D6" s="55"/>
      <c r="E6" s="55"/>
      <c r="F6" s="157" t="s">
        <v>211</v>
      </c>
      <c r="G6" s="177" t="s">
        <v>27</v>
      </c>
      <c r="H6" s="165"/>
      <c r="I6" s="165"/>
      <c r="J6" s="165"/>
      <c r="K6" s="165"/>
      <c r="L6" s="165"/>
      <c r="M6" s="165"/>
      <c r="N6" s="213"/>
      <c r="O6" s="145" t="s">
        <v>32</v>
      </c>
      <c r="P6" s="60"/>
      <c r="Q6" s="358" t="s">
        <v>53</v>
      </c>
      <c r="R6" s="359"/>
      <c r="S6" s="358" t="s">
        <v>55</v>
      </c>
      <c r="T6" s="359"/>
      <c r="U6" s="358" t="s">
        <v>56</v>
      </c>
      <c r="V6" s="359"/>
      <c r="W6" s="358" t="s">
        <v>57</v>
      </c>
      <c r="X6" s="359"/>
      <c r="Y6" s="358" t="s">
        <v>58</v>
      </c>
      <c r="Z6" s="359"/>
      <c r="AA6" s="358" t="s">
        <v>59</v>
      </c>
      <c r="AB6" s="359"/>
      <c r="AC6" s="318" t="s">
        <v>62</v>
      </c>
    </row>
    <row r="7" spans="1:29" s="62" customFormat="1" ht="34.5" customHeight="1">
      <c r="A7" s="343" t="s">
        <v>161</v>
      </c>
      <c r="B7" s="362" t="s">
        <v>37</v>
      </c>
      <c r="C7" s="173" t="s">
        <v>71</v>
      </c>
      <c r="D7" s="173" t="s">
        <v>39</v>
      </c>
      <c r="E7" s="173" t="s">
        <v>40</v>
      </c>
      <c r="F7" s="250" t="s">
        <v>188</v>
      </c>
      <c r="G7" s="50" t="s">
        <v>92</v>
      </c>
      <c r="H7" s="164" t="s">
        <v>85</v>
      </c>
      <c r="I7" s="164" t="s">
        <v>86</v>
      </c>
      <c r="J7" s="164" t="s">
        <v>87</v>
      </c>
      <c r="K7" s="164" t="s">
        <v>88</v>
      </c>
      <c r="L7" s="164" t="s">
        <v>89</v>
      </c>
      <c r="M7" s="215" t="s">
        <v>90</v>
      </c>
      <c r="N7" s="98" t="s">
        <v>93</v>
      </c>
      <c r="O7" s="67" t="s">
        <v>76</v>
      </c>
      <c r="P7" s="98" t="s">
        <v>77</v>
      </c>
      <c r="Q7" s="50" t="s">
        <v>76</v>
      </c>
      <c r="R7" s="50" t="s">
        <v>77</v>
      </c>
      <c r="S7" s="50" t="s">
        <v>76</v>
      </c>
      <c r="T7" s="50" t="s">
        <v>77</v>
      </c>
      <c r="U7" s="50" t="s">
        <v>76</v>
      </c>
      <c r="V7" s="50" t="s">
        <v>77</v>
      </c>
      <c r="W7" s="50" t="s">
        <v>76</v>
      </c>
      <c r="X7" s="50" t="s">
        <v>77</v>
      </c>
      <c r="Y7" s="50" t="s">
        <v>76</v>
      </c>
      <c r="Z7" s="50" t="s">
        <v>77</v>
      </c>
      <c r="AA7" s="50" t="s">
        <v>39</v>
      </c>
      <c r="AB7" s="50" t="s">
        <v>40</v>
      </c>
      <c r="AC7" s="318"/>
    </row>
    <row r="8" spans="1:29" s="62" customFormat="1" ht="24.75" customHeight="1" thickBot="1">
      <c r="A8" s="344"/>
      <c r="B8" s="363"/>
      <c r="C8" s="31" t="s">
        <v>32</v>
      </c>
      <c r="D8" s="31" t="s">
        <v>42</v>
      </c>
      <c r="E8" s="31" t="s">
        <v>43</v>
      </c>
      <c r="F8" s="366"/>
      <c r="G8" s="11" t="s">
        <v>32</v>
      </c>
      <c r="H8" s="63" t="s">
        <v>53</v>
      </c>
      <c r="I8" s="63" t="s">
        <v>55</v>
      </c>
      <c r="J8" s="63" t="s">
        <v>56</v>
      </c>
      <c r="K8" s="63" t="s">
        <v>57</v>
      </c>
      <c r="L8" s="63" t="s">
        <v>58</v>
      </c>
      <c r="M8" s="216" t="s">
        <v>59</v>
      </c>
      <c r="N8" s="12" t="s">
        <v>32</v>
      </c>
      <c r="O8" s="11" t="s">
        <v>42</v>
      </c>
      <c r="P8" s="12" t="s">
        <v>43</v>
      </c>
      <c r="Q8" s="11" t="s">
        <v>42</v>
      </c>
      <c r="R8" s="11" t="s">
        <v>43</v>
      </c>
      <c r="S8" s="11" t="s">
        <v>42</v>
      </c>
      <c r="T8" s="11" t="s">
        <v>43</v>
      </c>
      <c r="U8" s="11" t="s">
        <v>42</v>
      </c>
      <c r="V8" s="11" t="s">
        <v>43</v>
      </c>
      <c r="W8" s="11" t="s">
        <v>42</v>
      </c>
      <c r="X8" s="11" t="s">
        <v>43</v>
      </c>
      <c r="Y8" s="11" t="s">
        <v>42</v>
      </c>
      <c r="Z8" s="11" t="s">
        <v>43</v>
      </c>
      <c r="AA8" s="11" t="s">
        <v>42</v>
      </c>
      <c r="AB8" s="11" t="s">
        <v>43</v>
      </c>
      <c r="AC8" s="319"/>
    </row>
    <row r="9" spans="1:186" s="64" customFormat="1" ht="28.5" customHeight="1" hidden="1">
      <c r="A9" s="217" t="s">
        <v>216</v>
      </c>
      <c r="B9" s="101">
        <v>13</v>
      </c>
      <c r="C9" s="99">
        <v>560</v>
      </c>
      <c r="D9" s="99">
        <v>183</v>
      </c>
      <c r="E9" s="99">
        <v>377</v>
      </c>
      <c r="F9" s="99">
        <v>30</v>
      </c>
      <c r="G9" s="99">
        <v>357</v>
      </c>
      <c r="H9" s="99">
        <v>58</v>
      </c>
      <c r="I9" s="99">
        <v>62</v>
      </c>
      <c r="J9" s="99">
        <v>62</v>
      </c>
      <c r="K9" s="99">
        <v>60</v>
      </c>
      <c r="L9" s="99">
        <v>58</v>
      </c>
      <c r="M9" s="209">
        <v>57</v>
      </c>
      <c r="N9" s="100">
        <f>O9+P9</f>
        <v>11606</v>
      </c>
      <c r="O9" s="99">
        <v>6043</v>
      </c>
      <c r="P9" s="100">
        <v>5563</v>
      </c>
      <c r="Q9" s="99">
        <v>952</v>
      </c>
      <c r="R9" s="99">
        <v>917</v>
      </c>
      <c r="S9" s="99">
        <v>1001</v>
      </c>
      <c r="T9" s="99">
        <v>987</v>
      </c>
      <c r="U9" s="99">
        <v>1076</v>
      </c>
      <c r="V9" s="99">
        <v>953</v>
      </c>
      <c r="W9" s="99">
        <v>1006</v>
      </c>
      <c r="X9" s="99">
        <v>938</v>
      </c>
      <c r="Y9" s="99">
        <v>1008</v>
      </c>
      <c r="Z9" s="99">
        <v>912</v>
      </c>
      <c r="AA9" s="99">
        <v>1000</v>
      </c>
      <c r="AB9" s="99">
        <v>856</v>
      </c>
      <c r="AC9" s="209">
        <v>1678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</row>
    <row r="10" spans="1:186" s="64" customFormat="1" ht="28.5" customHeight="1" hidden="1">
      <c r="A10" s="217" t="s">
        <v>217</v>
      </c>
      <c r="B10" s="101">
        <v>14</v>
      </c>
      <c r="C10" s="102">
        <v>616</v>
      </c>
      <c r="D10" s="102">
        <v>193</v>
      </c>
      <c r="E10" s="102">
        <v>423</v>
      </c>
      <c r="F10" s="102">
        <v>35</v>
      </c>
      <c r="G10" s="102">
        <v>395</v>
      </c>
      <c r="H10" s="102">
        <v>66</v>
      </c>
      <c r="I10" s="102">
        <v>67</v>
      </c>
      <c r="J10" s="102">
        <v>69</v>
      </c>
      <c r="K10" s="102">
        <v>70</v>
      </c>
      <c r="L10" s="102">
        <v>61</v>
      </c>
      <c r="M10" s="210">
        <v>62</v>
      </c>
      <c r="N10" s="103">
        <v>12717</v>
      </c>
      <c r="O10" s="102">
        <v>6605</v>
      </c>
      <c r="P10" s="103">
        <v>6112</v>
      </c>
      <c r="Q10" s="102">
        <v>1088</v>
      </c>
      <c r="R10" s="102">
        <v>1024</v>
      </c>
      <c r="S10" s="102">
        <v>1126</v>
      </c>
      <c r="T10" s="102">
        <v>1057</v>
      </c>
      <c r="U10" s="102">
        <v>1162</v>
      </c>
      <c r="V10" s="102">
        <v>1091</v>
      </c>
      <c r="W10" s="102">
        <v>1192</v>
      </c>
      <c r="X10" s="102">
        <v>1055</v>
      </c>
      <c r="Y10" s="102">
        <v>1020</v>
      </c>
      <c r="Z10" s="102">
        <v>954</v>
      </c>
      <c r="AA10" s="102">
        <v>1017</v>
      </c>
      <c r="AB10" s="102">
        <v>931</v>
      </c>
      <c r="AC10" s="210">
        <v>1857</v>
      </c>
      <c r="AD10" s="104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</row>
    <row r="11" spans="1:186" s="64" customFormat="1" ht="28.5" customHeight="1" hidden="1">
      <c r="A11" s="217" t="s">
        <v>218</v>
      </c>
      <c r="B11" s="101">
        <v>14</v>
      </c>
      <c r="C11" s="102">
        <v>645</v>
      </c>
      <c r="D11" s="102">
        <v>199</v>
      </c>
      <c r="E11" s="102">
        <v>446</v>
      </c>
      <c r="F11" s="102">
        <v>39</v>
      </c>
      <c r="G11" s="102">
        <v>411</v>
      </c>
      <c r="H11" s="102">
        <v>72</v>
      </c>
      <c r="I11" s="102">
        <v>68</v>
      </c>
      <c r="J11" s="102">
        <v>68</v>
      </c>
      <c r="K11" s="102">
        <v>70</v>
      </c>
      <c r="L11" s="102">
        <v>73</v>
      </c>
      <c r="M11" s="210">
        <v>60</v>
      </c>
      <c r="N11" s="103">
        <v>13215</v>
      </c>
      <c r="O11" s="102">
        <v>6893</v>
      </c>
      <c r="P11" s="103">
        <v>6322</v>
      </c>
      <c r="Q11" s="102">
        <v>1238</v>
      </c>
      <c r="R11" s="102">
        <v>1090</v>
      </c>
      <c r="S11" s="102">
        <v>1088</v>
      </c>
      <c r="T11" s="102">
        <v>1043</v>
      </c>
      <c r="U11" s="102">
        <v>1150</v>
      </c>
      <c r="V11" s="102">
        <v>1073</v>
      </c>
      <c r="W11" s="102">
        <v>1185</v>
      </c>
      <c r="X11" s="102">
        <v>1104</v>
      </c>
      <c r="Y11" s="102">
        <v>1202</v>
      </c>
      <c r="Z11" s="102">
        <v>1059</v>
      </c>
      <c r="AA11" s="102">
        <v>1030</v>
      </c>
      <c r="AB11" s="102">
        <v>953</v>
      </c>
      <c r="AC11" s="210">
        <v>1990</v>
      </c>
      <c r="AD11" s="104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</row>
    <row r="12" spans="1:186" s="64" customFormat="1" ht="28.5" customHeight="1" hidden="1">
      <c r="A12" s="217" t="s">
        <v>219</v>
      </c>
      <c r="B12" s="101">
        <v>14</v>
      </c>
      <c r="C12" s="102">
        <v>671</v>
      </c>
      <c r="D12" s="102">
        <v>204</v>
      </c>
      <c r="E12" s="102">
        <v>467</v>
      </c>
      <c r="F12" s="102">
        <v>37</v>
      </c>
      <c r="G12" s="102">
        <f>SUM(H12:M12)</f>
        <v>423</v>
      </c>
      <c r="H12" s="102">
        <v>72</v>
      </c>
      <c r="I12" s="102">
        <v>72</v>
      </c>
      <c r="J12" s="102">
        <v>66</v>
      </c>
      <c r="K12" s="102">
        <v>69</v>
      </c>
      <c r="L12" s="102">
        <v>72</v>
      </c>
      <c r="M12" s="210">
        <v>72</v>
      </c>
      <c r="N12" s="103">
        <v>13643</v>
      </c>
      <c r="O12" s="102">
        <v>7103</v>
      </c>
      <c r="P12" s="103">
        <v>6540</v>
      </c>
      <c r="Q12" s="102">
        <v>1202</v>
      </c>
      <c r="R12" s="102">
        <v>1146</v>
      </c>
      <c r="S12" s="102">
        <v>1248</v>
      </c>
      <c r="T12" s="102">
        <v>1104</v>
      </c>
      <c r="U12" s="102">
        <v>1094</v>
      </c>
      <c r="V12" s="102">
        <v>1041</v>
      </c>
      <c r="W12" s="102">
        <v>1153</v>
      </c>
      <c r="X12" s="102">
        <v>1077</v>
      </c>
      <c r="Y12" s="102">
        <v>1187</v>
      </c>
      <c r="Z12" s="102">
        <v>1104</v>
      </c>
      <c r="AA12" s="102">
        <v>1219</v>
      </c>
      <c r="AB12" s="102">
        <v>1068</v>
      </c>
      <c r="AC12" s="210">
        <v>2002</v>
      </c>
      <c r="AD12" s="104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</row>
    <row r="13" spans="1:186" s="64" customFormat="1" ht="28.5" customHeight="1" hidden="1">
      <c r="A13" s="217" t="s">
        <v>220</v>
      </c>
      <c r="B13" s="101">
        <v>14</v>
      </c>
      <c r="C13" s="102">
        <v>681</v>
      </c>
      <c r="D13" s="102">
        <v>204</v>
      </c>
      <c r="E13" s="102">
        <v>477</v>
      </c>
      <c r="F13" s="102">
        <v>40</v>
      </c>
      <c r="G13" s="102">
        <f>SUM(H13:M13)</f>
        <v>432</v>
      </c>
      <c r="H13" s="102">
        <v>73</v>
      </c>
      <c r="I13" s="102">
        <v>77</v>
      </c>
      <c r="J13" s="102">
        <v>72</v>
      </c>
      <c r="K13" s="102">
        <v>68</v>
      </c>
      <c r="L13" s="102">
        <v>70</v>
      </c>
      <c r="M13" s="210">
        <v>72</v>
      </c>
      <c r="N13" s="103">
        <v>13546</v>
      </c>
      <c r="O13" s="102">
        <v>7021</v>
      </c>
      <c r="P13" s="103">
        <v>6525</v>
      </c>
      <c r="Q13" s="102">
        <v>1133</v>
      </c>
      <c r="R13" s="102">
        <v>990</v>
      </c>
      <c r="S13" s="102">
        <v>1215</v>
      </c>
      <c r="T13" s="102">
        <v>1150</v>
      </c>
      <c r="U13" s="102">
        <v>1244</v>
      </c>
      <c r="V13" s="102">
        <v>1121</v>
      </c>
      <c r="W13" s="102">
        <v>1093</v>
      </c>
      <c r="X13" s="102">
        <v>1055</v>
      </c>
      <c r="Y13" s="102">
        <v>1152</v>
      </c>
      <c r="Z13" s="102">
        <v>1088</v>
      </c>
      <c r="AA13" s="102">
        <v>1184</v>
      </c>
      <c r="AB13" s="102">
        <v>1121</v>
      </c>
      <c r="AC13" s="210">
        <v>2002</v>
      </c>
      <c r="AD13" s="104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</row>
    <row r="14" spans="1:186" s="64" customFormat="1" ht="28.5" customHeight="1" hidden="1">
      <c r="A14" s="217" t="s">
        <v>221</v>
      </c>
      <c r="B14" s="101">
        <v>14</v>
      </c>
      <c r="C14" s="102">
        <v>681</v>
      </c>
      <c r="D14" s="102">
        <v>202</v>
      </c>
      <c r="E14" s="102">
        <v>479</v>
      </c>
      <c r="F14" s="102">
        <v>38</v>
      </c>
      <c r="G14" s="102">
        <v>433</v>
      </c>
      <c r="H14" s="102">
        <v>71</v>
      </c>
      <c r="I14" s="102">
        <v>74</v>
      </c>
      <c r="J14" s="102">
        <v>78</v>
      </c>
      <c r="K14" s="102">
        <v>74</v>
      </c>
      <c r="L14" s="102">
        <v>66</v>
      </c>
      <c r="M14" s="210">
        <v>70</v>
      </c>
      <c r="N14" s="103">
        <v>13227</v>
      </c>
      <c r="O14" s="102">
        <v>6892</v>
      </c>
      <c r="P14" s="103">
        <v>6335</v>
      </c>
      <c r="Q14" s="102">
        <v>1061</v>
      </c>
      <c r="R14" s="102">
        <v>942</v>
      </c>
      <c r="S14" s="102">
        <v>1122</v>
      </c>
      <c r="T14" s="102">
        <v>1003</v>
      </c>
      <c r="U14" s="102">
        <v>1226</v>
      </c>
      <c r="V14" s="102">
        <v>1145</v>
      </c>
      <c r="W14" s="102">
        <v>1244</v>
      </c>
      <c r="X14" s="102">
        <v>1111</v>
      </c>
      <c r="Y14" s="102">
        <v>1102</v>
      </c>
      <c r="Z14" s="102">
        <v>1054</v>
      </c>
      <c r="AA14" s="102">
        <v>1137</v>
      </c>
      <c r="AB14" s="102">
        <v>1080</v>
      </c>
      <c r="AC14" s="210">
        <v>2288</v>
      </c>
      <c r="AD14" s="104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</row>
    <row r="15" spans="1:186" s="64" customFormat="1" ht="28.5" customHeight="1" hidden="1">
      <c r="A15" s="217" t="s">
        <v>222</v>
      </c>
      <c r="B15" s="101">
        <v>14</v>
      </c>
      <c r="C15" s="102">
        <v>687</v>
      </c>
      <c r="D15" s="102">
        <v>201</v>
      </c>
      <c r="E15" s="102">
        <v>486</v>
      </c>
      <c r="F15" s="102">
        <v>39</v>
      </c>
      <c r="G15" s="102">
        <v>434</v>
      </c>
      <c r="H15" s="102">
        <v>71</v>
      </c>
      <c r="I15" s="102">
        <v>70</v>
      </c>
      <c r="J15" s="102">
        <v>73</v>
      </c>
      <c r="K15" s="102">
        <v>79</v>
      </c>
      <c r="L15" s="102">
        <v>74</v>
      </c>
      <c r="M15" s="210">
        <v>67</v>
      </c>
      <c r="N15" s="103">
        <v>12953</v>
      </c>
      <c r="O15" s="102">
        <v>6750</v>
      </c>
      <c r="P15" s="103">
        <v>6203</v>
      </c>
      <c r="Q15" s="102">
        <v>989</v>
      </c>
      <c r="R15" s="102">
        <v>897</v>
      </c>
      <c r="S15" s="102">
        <v>1066</v>
      </c>
      <c r="T15" s="102">
        <v>939</v>
      </c>
      <c r="U15" s="102">
        <v>1119</v>
      </c>
      <c r="V15" s="102">
        <v>999</v>
      </c>
      <c r="W15" s="102">
        <v>1238</v>
      </c>
      <c r="X15" s="102">
        <v>1177</v>
      </c>
      <c r="Y15" s="102">
        <v>1244</v>
      </c>
      <c r="Z15" s="102">
        <v>1132</v>
      </c>
      <c r="AA15" s="102">
        <v>1094</v>
      </c>
      <c r="AB15" s="102">
        <v>1059</v>
      </c>
      <c r="AC15" s="210">
        <v>2217</v>
      </c>
      <c r="AD15" s="104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</row>
    <row r="16" spans="1:186" s="64" customFormat="1" ht="28.5" customHeight="1">
      <c r="A16" s="217" t="s">
        <v>223</v>
      </c>
      <c r="B16" s="101">
        <v>14</v>
      </c>
      <c r="C16" s="102">
        <v>686</v>
      </c>
      <c r="D16" s="102">
        <v>205</v>
      </c>
      <c r="E16" s="102">
        <v>481</v>
      </c>
      <c r="F16" s="102">
        <v>36</v>
      </c>
      <c r="G16" s="102">
        <v>436</v>
      </c>
      <c r="H16" s="102">
        <v>69</v>
      </c>
      <c r="I16" s="102">
        <v>70</v>
      </c>
      <c r="J16" s="102">
        <v>69</v>
      </c>
      <c r="K16" s="102">
        <v>73</v>
      </c>
      <c r="L16" s="102">
        <v>79</v>
      </c>
      <c r="M16" s="210">
        <v>76</v>
      </c>
      <c r="N16" s="103">
        <v>12787</v>
      </c>
      <c r="O16" s="102">
        <v>6720</v>
      </c>
      <c r="P16" s="103">
        <v>6067</v>
      </c>
      <c r="Q16" s="102">
        <v>1070</v>
      </c>
      <c r="R16" s="102">
        <v>924</v>
      </c>
      <c r="S16" s="102">
        <v>999</v>
      </c>
      <c r="T16" s="102">
        <v>901</v>
      </c>
      <c r="U16" s="102">
        <v>1068</v>
      </c>
      <c r="V16" s="102">
        <v>945</v>
      </c>
      <c r="W16" s="102">
        <v>1111</v>
      </c>
      <c r="X16" s="102">
        <v>998</v>
      </c>
      <c r="Y16" s="102">
        <v>1227</v>
      </c>
      <c r="Z16" s="102">
        <v>1178</v>
      </c>
      <c r="AA16" s="102">
        <v>1245</v>
      </c>
      <c r="AB16" s="102">
        <v>1121</v>
      </c>
      <c r="AC16" s="210">
        <v>2173</v>
      </c>
      <c r="AD16" s="104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</row>
    <row r="17" spans="1:186" s="64" customFormat="1" ht="28.5" customHeight="1">
      <c r="A17" s="217" t="s">
        <v>224</v>
      </c>
      <c r="B17" s="101">
        <v>14</v>
      </c>
      <c r="C17" s="102">
        <v>706</v>
      </c>
      <c r="D17" s="102">
        <v>208</v>
      </c>
      <c r="E17" s="102">
        <v>498</v>
      </c>
      <c r="F17" s="102">
        <v>37</v>
      </c>
      <c r="G17" s="102">
        <v>432</v>
      </c>
      <c r="H17" s="102">
        <v>68</v>
      </c>
      <c r="I17" s="102">
        <v>70</v>
      </c>
      <c r="J17" s="102">
        <v>69</v>
      </c>
      <c r="K17" s="102">
        <v>70</v>
      </c>
      <c r="L17" s="102">
        <v>74</v>
      </c>
      <c r="M17" s="210">
        <v>81</v>
      </c>
      <c r="N17" s="103">
        <v>12238</v>
      </c>
      <c r="O17" s="102">
        <v>6390</v>
      </c>
      <c r="P17" s="103">
        <v>5848</v>
      </c>
      <c r="Q17" s="102">
        <v>951</v>
      </c>
      <c r="R17" s="102">
        <v>880</v>
      </c>
      <c r="S17" s="102">
        <v>1059</v>
      </c>
      <c r="T17" s="102">
        <v>936</v>
      </c>
      <c r="U17" s="102">
        <v>989</v>
      </c>
      <c r="V17" s="102">
        <v>902</v>
      </c>
      <c r="W17" s="102">
        <v>1058</v>
      </c>
      <c r="X17" s="102">
        <v>960</v>
      </c>
      <c r="Y17" s="102">
        <v>1103</v>
      </c>
      <c r="Z17" s="102">
        <v>1003</v>
      </c>
      <c r="AA17" s="102">
        <v>1230</v>
      </c>
      <c r="AB17" s="102">
        <v>1167</v>
      </c>
      <c r="AC17" s="210">
        <v>2370</v>
      </c>
      <c r="AD17" s="104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</row>
    <row r="18" spans="1:186" s="64" customFormat="1" ht="28.5" customHeight="1">
      <c r="A18" s="217" t="s">
        <v>225</v>
      </c>
      <c r="B18" s="101">
        <v>14</v>
      </c>
      <c r="C18" s="102">
        <v>712</v>
      </c>
      <c r="D18" s="102">
        <v>207</v>
      </c>
      <c r="E18" s="102">
        <v>505</v>
      </c>
      <c r="F18" s="102">
        <v>43</v>
      </c>
      <c r="G18" s="102">
        <v>424</v>
      </c>
      <c r="H18" s="102">
        <v>69</v>
      </c>
      <c r="I18" s="102">
        <v>69</v>
      </c>
      <c r="J18" s="102">
        <v>71</v>
      </c>
      <c r="K18" s="102">
        <v>70</v>
      </c>
      <c r="L18" s="102">
        <v>71</v>
      </c>
      <c r="M18" s="210">
        <v>74</v>
      </c>
      <c r="N18" s="103">
        <v>11694</v>
      </c>
      <c r="O18" s="102">
        <v>6178</v>
      </c>
      <c r="P18" s="103">
        <v>5516</v>
      </c>
      <c r="Q18" s="102">
        <v>1019</v>
      </c>
      <c r="R18" s="102">
        <v>874</v>
      </c>
      <c r="S18" s="102">
        <v>955</v>
      </c>
      <c r="T18" s="102">
        <v>874</v>
      </c>
      <c r="U18" s="102">
        <v>1054</v>
      </c>
      <c r="V18" s="102">
        <v>920</v>
      </c>
      <c r="W18" s="102">
        <v>987</v>
      </c>
      <c r="X18" s="102">
        <v>905</v>
      </c>
      <c r="Y18" s="102">
        <v>1060</v>
      </c>
      <c r="Z18" s="102">
        <v>942</v>
      </c>
      <c r="AA18" s="102">
        <v>1103</v>
      </c>
      <c r="AB18" s="102">
        <v>1001</v>
      </c>
      <c r="AC18" s="210">
        <v>2392</v>
      </c>
      <c r="AD18" s="104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</row>
    <row r="19" spans="1:30" s="64" customFormat="1" ht="28.5" customHeight="1">
      <c r="A19" s="217" t="s">
        <v>226</v>
      </c>
      <c r="B19" s="101">
        <v>14</v>
      </c>
      <c r="C19" s="102">
        <v>732</v>
      </c>
      <c r="D19" s="102">
        <v>212</v>
      </c>
      <c r="E19" s="102">
        <v>520</v>
      </c>
      <c r="F19" s="102">
        <v>42</v>
      </c>
      <c r="G19" s="102">
        <v>422</v>
      </c>
      <c r="H19" s="102">
        <v>70</v>
      </c>
      <c r="I19" s="102">
        <v>69</v>
      </c>
      <c r="J19" s="102">
        <v>70</v>
      </c>
      <c r="K19" s="102">
        <v>71</v>
      </c>
      <c r="L19" s="102">
        <v>71</v>
      </c>
      <c r="M19" s="210">
        <v>71</v>
      </c>
      <c r="N19" s="103">
        <v>11455</v>
      </c>
      <c r="O19" s="102">
        <v>6081</v>
      </c>
      <c r="P19" s="103">
        <v>5374</v>
      </c>
      <c r="Q19" s="102">
        <v>1017</v>
      </c>
      <c r="R19" s="102">
        <v>868</v>
      </c>
      <c r="S19" s="102">
        <v>1015</v>
      </c>
      <c r="T19" s="102">
        <v>870</v>
      </c>
      <c r="U19" s="102">
        <v>948</v>
      </c>
      <c r="V19" s="102">
        <v>870</v>
      </c>
      <c r="W19" s="102">
        <v>1053</v>
      </c>
      <c r="X19" s="102">
        <v>914</v>
      </c>
      <c r="Y19" s="102">
        <v>991</v>
      </c>
      <c r="Z19" s="102">
        <v>901</v>
      </c>
      <c r="AA19" s="102">
        <v>1057</v>
      </c>
      <c r="AB19" s="102">
        <v>951</v>
      </c>
      <c r="AC19" s="210">
        <v>2102</v>
      </c>
      <c r="AD19" s="106"/>
    </row>
    <row r="20" spans="1:30" s="64" customFormat="1" ht="28.5" customHeight="1">
      <c r="A20" s="217" t="s">
        <v>227</v>
      </c>
      <c r="B20" s="101">
        <v>14</v>
      </c>
      <c r="C20" s="102">
        <v>736</v>
      </c>
      <c r="D20" s="102">
        <v>205</v>
      </c>
      <c r="E20" s="102">
        <v>531</v>
      </c>
      <c r="F20" s="102">
        <v>42</v>
      </c>
      <c r="G20" s="102">
        <v>423</v>
      </c>
      <c r="H20" s="102">
        <v>69</v>
      </c>
      <c r="I20" s="102">
        <v>70</v>
      </c>
      <c r="J20" s="102">
        <v>71</v>
      </c>
      <c r="K20" s="102">
        <v>69</v>
      </c>
      <c r="L20" s="102">
        <v>73</v>
      </c>
      <c r="M20" s="210">
        <v>71</v>
      </c>
      <c r="N20" s="103">
        <v>11230</v>
      </c>
      <c r="O20" s="102">
        <v>5964</v>
      </c>
      <c r="P20" s="103">
        <v>5266</v>
      </c>
      <c r="Q20" s="102">
        <v>926</v>
      </c>
      <c r="R20" s="102">
        <v>838</v>
      </c>
      <c r="S20" s="102">
        <v>1018</v>
      </c>
      <c r="T20" s="102">
        <v>880</v>
      </c>
      <c r="U20" s="102">
        <v>1028</v>
      </c>
      <c r="V20" s="102">
        <v>867</v>
      </c>
      <c r="W20" s="102">
        <v>948</v>
      </c>
      <c r="X20" s="102">
        <v>865</v>
      </c>
      <c r="Y20" s="102">
        <v>1048</v>
      </c>
      <c r="Z20" s="102">
        <v>910</v>
      </c>
      <c r="AA20" s="102">
        <v>996</v>
      </c>
      <c r="AB20" s="102">
        <v>906</v>
      </c>
      <c r="AC20" s="210">
        <v>2007</v>
      </c>
      <c r="AD20" s="106"/>
    </row>
    <row r="21" spans="1:30" s="64" customFormat="1" ht="28.5" customHeight="1">
      <c r="A21" s="218" t="s">
        <v>228</v>
      </c>
      <c r="B21" s="101">
        <v>14</v>
      </c>
      <c r="C21" s="102">
        <v>733</v>
      </c>
      <c r="D21" s="102">
        <v>206</v>
      </c>
      <c r="E21" s="102">
        <v>527</v>
      </c>
      <c r="F21" s="102">
        <v>50</v>
      </c>
      <c r="G21" s="102">
        <v>416</v>
      </c>
      <c r="H21" s="102">
        <v>62</v>
      </c>
      <c r="I21" s="102">
        <v>69</v>
      </c>
      <c r="J21" s="102">
        <v>71</v>
      </c>
      <c r="K21" s="102">
        <v>71</v>
      </c>
      <c r="L21" s="102">
        <v>71</v>
      </c>
      <c r="M21" s="210">
        <v>72</v>
      </c>
      <c r="N21" s="103">
        <v>10878</v>
      </c>
      <c r="O21" s="102">
        <v>5802</v>
      </c>
      <c r="P21" s="103">
        <v>5076</v>
      </c>
      <c r="Q21" s="102">
        <v>845</v>
      </c>
      <c r="R21" s="102">
        <v>737</v>
      </c>
      <c r="S21" s="102">
        <v>937</v>
      </c>
      <c r="T21" s="102">
        <v>842</v>
      </c>
      <c r="U21" s="102">
        <v>1015</v>
      </c>
      <c r="V21" s="102">
        <v>875</v>
      </c>
      <c r="W21" s="102">
        <v>1021</v>
      </c>
      <c r="X21" s="102">
        <v>853</v>
      </c>
      <c r="Y21" s="102">
        <v>943</v>
      </c>
      <c r="Z21" s="102">
        <v>859</v>
      </c>
      <c r="AA21" s="102">
        <v>1041</v>
      </c>
      <c r="AB21" s="102">
        <v>910</v>
      </c>
      <c r="AC21" s="210">
        <v>1898</v>
      </c>
      <c r="AD21" s="106"/>
    </row>
    <row r="22" spans="1:30" s="64" customFormat="1" ht="28.5" customHeight="1">
      <c r="A22" s="218" t="s">
        <v>230</v>
      </c>
      <c r="B22" s="101">
        <v>14</v>
      </c>
      <c r="C22" s="102">
        <v>720</v>
      </c>
      <c r="D22" s="103">
        <v>198</v>
      </c>
      <c r="E22" s="103">
        <v>522</v>
      </c>
      <c r="F22" s="103">
        <v>51</v>
      </c>
      <c r="G22" s="103">
        <v>410</v>
      </c>
      <c r="H22" s="103">
        <v>66</v>
      </c>
      <c r="I22" s="103">
        <v>63</v>
      </c>
      <c r="J22" s="103">
        <v>68</v>
      </c>
      <c r="K22" s="103">
        <v>71</v>
      </c>
      <c r="L22" s="102">
        <v>72</v>
      </c>
      <c r="M22" s="210">
        <v>70</v>
      </c>
      <c r="N22" s="103">
        <v>10596</v>
      </c>
      <c r="O22" s="102">
        <v>5631</v>
      </c>
      <c r="P22" s="102">
        <v>4965</v>
      </c>
      <c r="Q22" s="102">
        <v>887</v>
      </c>
      <c r="R22" s="102">
        <v>795</v>
      </c>
      <c r="S22" s="102">
        <v>849</v>
      </c>
      <c r="T22" s="102">
        <v>734</v>
      </c>
      <c r="U22" s="102">
        <v>932</v>
      </c>
      <c r="V22" s="102">
        <v>857</v>
      </c>
      <c r="W22" s="102">
        <v>1007</v>
      </c>
      <c r="X22" s="103">
        <v>873</v>
      </c>
      <c r="Y22" s="102">
        <v>1025</v>
      </c>
      <c r="Z22" s="103">
        <v>847</v>
      </c>
      <c r="AA22" s="102">
        <v>931</v>
      </c>
      <c r="AB22" s="102">
        <v>859</v>
      </c>
      <c r="AC22" s="210">
        <v>1954</v>
      </c>
      <c r="AD22" s="106"/>
    </row>
    <row r="23" spans="1:30" s="64" customFormat="1" ht="28.5" customHeight="1">
      <c r="A23" s="218" t="s">
        <v>229</v>
      </c>
      <c r="B23" s="101">
        <v>14</v>
      </c>
      <c r="C23" s="103">
        <v>731</v>
      </c>
      <c r="D23" s="103">
        <v>202</v>
      </c>
      <c r="E23" s="103">
        <v>529</v>
      </c>
      <c r="F23" s="103">
        <v>54</v>
      </c>
      <c r="G23" s="103">
        <v>416</v>
      </c>
      <c r="H23" s="103">
        <v>75</v>
      </c>
      <c r="I23" s="103">
        <v>65</v>
      </c>
      <c r="J23" s="103">
        <v>64</v>
      </c>
      <c r="K23" s="103">
        <v>67</v>
      </c>
      <c r="L23" s="102">
        <v>74</v>
      </c>
      <c r="M23" s="210">
        <v>71</v>
      </c>
      <c r="N23" s="103">
        <v>10713</v>
      </c>
      <c r="O23" s="102">
        <v>5684</v>
      </c>
      <c r="P23" s="102">
        <v>5029</v>
      </c>
      <c r="Q23" s="102">
        <v>997</v>
      </c>
      <c r="R23" s="102">
        <v>950</v>
      </c>
      <c r="S23" s="102">
        <v>876</v>
      </c>
      <c r="T23" s="102">
        <v>799</v>
      </c>
      <c r="U23" s="102">
        <v>863</v>
      </c>
      <c r="V23" s="102">
        <v>730</v>
      </c>
      <c r="W23" s="102">
        <v>924</v>
      </c>
      <c r="X23" s="102">
        <v>834</v>
      </c>
      <c r="Y23" s="102">
        <v>1005</v>
      </c>
      <c r="Z23" s="102">
        <v>873</v>
      </c>
      <c r="AA23" s="102">
        <v>1019</v>
      </c>
      <c r="AB23" s="102">
        <v>843</v>
      </c>
      <c r="AC23" s="210">
        <v>1790</v>
      </c>
      <c r="AD23" s="106"/>
    </row>
    <row r="24" spans="1:30" s="64" customFormat="1" ht="28.5" customHeight="1">
      <c r="A24" s="217" t="s">
        <v>266</v>
      </c>
      <c r="B24" s="101">
        <v>14</v>
      </c>
      <c r="C24" s="102">
        <v>734</v>
      </c>
      <c r="D24" s="102">
        <v>205</v>
      </c>
      <c r="E24" s="102">
        <v>529</v>
      </c>
      <c r="F24" s="102">
        <v>55</v>
      </c>
      <c r="G24" s="102">
        <v>417</v>
      </c>
      <c r="H24" s="102">
        <v>72</v>
      </c>
      <c r="I24" s="102">
        <v>74</v>
      </c>
      <c r="J24" s="102">
        <v>66</v>
      </c>
      <c r="K24" s="102">
        <v>63</v>
      </c>
      <c r="L24" s="102">
        <v>69</v>
      </c>
      <c r="M24" s="210">
        <v>73</v>
      </c>
      <c r="N24" s="103">
        <v>10662</v>
      </c>
      <c r="O24" s="102">
        <v>5605</v>
      </c>
      <c r="P24" s="102">
        <v>5057</v>
      </c>
      <c r="Q24" s="102">
        <v>967</v>
      </c>
      <c r="R24" s="102">
        <v>870</v>
      </c>
      <c r="S24" s="102">
        <v>999</v>
      </c>
      <c r="T24" s="102">
        <v>954</v>
      </c>
      <c r="U24" s="102">
        <v>872</v>
      </c>
      <c r="V24" s="102">
        <v>791</v>
      </c>
      <c r="W24" s="102">
        <v>851</v>
      </c>
      <c r="X24" s="102">
        <v>729</v>
      </c>
      <c r="Y24" s="102">
        <v>919</v>
      </c>
      <c r="Z24" s="102">
        <v>835</v>
      </c>
      <c r="AA24" s="102">
        <v>997</v>
      </c>
      <c r="AB24" s="102">
        <v>878</v>
      </c>
      <c r="AC24" s="210">
        <v>1870</v>
      </c>
      <c r="AD24" s="106"/>
    </row>
    <row r="25" spans="1:30" s="64" customFormat="1" ht="28.5" customHeight="1" thickBot="1">
      <c r="A25" s="219" t="s">
        <v>278</v>
      </c>
      <c r="B25" s="190">
        <v>14</v>
      </c>
      <c r="C25" s="105">
        <v>730</v>
      </c>
      <c r="D25" s="105">
        <v>200</v>
      </c>
      <c r="E25" s="105">
        <v>530</v>
      </c>
      <c r="F25" s="105">
        <v>56</v>
      </c>
      <c r="G25" s="105">
        <v>416</v>
      </c>
      <c r="H25" s="105">
        <v>72</v>
      </c>
      <c r="I25" s="105">
        <v>74</v>
      </c>
      <c r="J25" s="105">
        <v>74</v>
      </c>
      <c r="K25" s="105">
        <v>64</v>
      </c>
      <c r="L25" s="105">
        <v>64</v>
      </c>
      <c r="M25" s="211">
        <v>68</v>
      </c>
      <c r="N25" s="214">
        <v>10571</v>
      </c>
      <c r="O25" s="105">
        <v>5526</v>
      </c>
      <c r="P25" s="105">
        <v>5045</v>
      </c>
      <c r="Q25" s="105">
        <v>921</v>
      </c>
      <c r="R25" s="105">
        <v>842</v>
      </c>
      <c r="S25" s="105">
        <v>962</v>
      </c>
      <c r="T25" s="105">
        <v>874</v>
      </c>
      <c r="U25" s="105">
        <v>998</v>
      </c>
      <c r="V25" s="105">
        <v>957</v>
      </c>
      <c r="W25" s="105">
        <v>881</v>
      </c>
      <c r="X25" s="105">
        <v>798</v>
      </c>
      <c r="Y25" s="105">
        <v>848</v>
      </c>
      <c r="Z25" s="105">
        <v>739</v>
      </c>
      <c r="AA25" s="105">
        <v>916</v>
      </c>
      <c r="AB25" s="105">
        <v>835</v>
      </c>
      <c r="AC25" s="211">
        <v>1869</v>
      </c>
      <c r="AD25" s="106"/>
    </row>
    <row r="26" spans="1:29" s="96" customFormat="1" ht="13.5" customHeight="1">
      <c r="A26" s="187" t="s">
        <v>260</v>
      </c>
      <c r="N26" s="189" t="s">
        <v>262</v>
      </c>
      <c r="AC26" s="97"/>
    </row>
    <row r="27" spans="1:29" s="96" customFormat="1" ht="13.5" customHeight="1">
      <c r="A27" s="187" t="s">
        <v>267</v>
      </c>
      <c r="N27" s="189" t="s">
        <v>269</v>
      </c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3.5" customHeight="1">
      <c r="A28" s="187" t="s">
        <v>268</v>
      </c>
      <c r="N28" s="191" t="s">
        <v>270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</sheetData>
  <sheetProtection/>
  <mergeCells count="16">
    <mergeCell ref="B7:B8"/>
    <mergeCell ref="A7:A8"/>
    <mergeCell ref="F4:F5"/>
    <mergeCell ref="F7:F8"/>
    <mergeCell ref="P4:X4"/>
    <mergeCell ref="A4:A6"/>
    <mergeCell ref="Y6:Z6"/>
    <mergeCell ref="A2:M2"/>
    <mergeCell ref="N2:AC2"/>
    <mergeCell ref="AC4:AC5"/>
    <mergeCell ref="AC6:AC8"/>
    <mergeCell ref="Q6:R6"/>
    <mergeCell ref="S6:T6"/>
    <mergeCell ref="AA6:AB6"/>
    <mergeCell ref="U6:V6"/>
    <mergeCell ref="W6:X6"/>
  </mergeCells>
  <printOptions horizontalCentered="1"/>
  <pageMargins left="0.984251968503937" right="0.984251968503937" top="1.1811023622047245" bottom="1.5748031496062993" header="0.5118110236220472" footer="0.9055118110236221"/>
  <pageSetup horizontalDpi="600" verticalDpi="600" orientation="portrait" paperSize="9" scale="95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張錦絨</cp:lastModifiedBy>
  <cp:lastPrinted>2021-03-02T02:42:56Z</cp:lastPrinted>
  <dcterms:created xsi:type="dcterms:W3CDTF">1999-07-17T03:52:56Z</dcterms:created>
  <dcterms:modified xsi:type="dcterms:W3CDTF">2021-08-09T07:03:30Z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-1405857133</vt:i4>
  </property>
  <property fmtid="{D5CDD505-2E9C-101B-9397-08002B2CF9AE}" pid="3" name="_EmailSubject">
    <vt:lpwstr>統計要覽-教育文化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