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8" windowWidth="15360" windowHeight="8988" tabRatio="791" activeTab="0"/>
  </bookViews>
  <sheets>
    <sheet name="8-1藥商家數(√)" sheetId="1" r:id="rId1"/>
    <sheet name="8-2公私醫療機構醫事人員執業人數(√)" sheetId="2" r:id="rId2"/>
    <sheet name="8-3公私醫療機構數及病床數(√)" sheetId="3" r:id="rId3"/>
  </sheets>
  <definedNames>
    <definedName name="_xlnm.Print_Area" localSheetId="0">'8-1藥商家數(√)'!$A$1:$I$34</definedName>
    <definedName name="_xlnm.Print_Area" localSheetId="1">'8-2公私醫療機構醫事人員執業人數(√)'!$A$1:$R$25</definedName>
    <definedName name="_xlnm.Print_Area" localSheetId="2">'8-3公私醫療機構數及病床數(√)'!$A$1:$Y$29</definedName>
  </definedNames>
  <calcPr fullCalcOnLoad="1"/>
</workbook>
</file>

<file path=xl/sharedStrings.xml><?xml version="1.0" encoding="utf-8"?>
<sst xmlns="http://schemas.openxmlformats.org/spreadsheetml/2006/main" count="318" uniqueCount="194">
  <si>
    <t>衛生</t>
  </si>
  <si>
    <t>Hygiene</t>
  </si>
  <si>
    <t>單位：人</t>
  </si>
  <si>
    <t>其他醫事人員數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</si>
  <si>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</si>
  <si>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</si>
  <si>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</si>
  <si>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</si>
  <si>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</si>
  <si>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</si>
  <si>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</si>
  <si>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</si>
  <si>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</si>
  <si>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</si>
  <si>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</si>
  <si>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Assistant Dentist</t>
  </si>
  <si>
    <t>Nutritionist</t>
  </si>
  <si>
    <t>Physical Therapist
(Assitant)</t>
  </si>
  <si>
    <t>Occupational Therapist
(Assitant)</t>
  </si>
  <si>
    <t>Others</t>
  </si>
  <si>
    <t>衛生</t>
  </si>
  <si>
    <t>Hygiene</t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</si>
  <si>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</si>
  <si>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</si>
  <si>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</si>
  <si>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</si>
  <si>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</si>
  <si>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</si>
  <si>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t>合計</t>
  </si>
  <si>
    <t>醫　　　院　　　病　　　床　　　數　</t>
  </si>
  <si>
    <r>
      <t>Hospital  Beds</t>
    </r>
    <r>
      <rPr>
        <sz val="8"/>
        <rFont val="超研澤中黑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</si>
  <si>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數　</t>
    </r>
    <r>
      <rPr>
        <sz val="8"/>
        <rFont val="Arial Narrow"/>
        <family val="2"/>
      </rPr>
      <t>Clinics Beds</t>
    </r>
  </si>
  <si>
    <t xml:space="preserve">Not  Registed Beds </t>
  </si>
  <si>
    <t>　　　急　性　病　床</t>
  </si>
  <si>
    <t>Acute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</si>
  <si>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</si>
  <si>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</si>
  <si>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</si>
  <si>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</si>
  <si>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</si>
  <si>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</si>
  <si>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</si>
  <si>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</si>
  <si>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精　神
療養床</t>
  </si>
  <si>
    <t>其　他
療養床</t>
  </si>
  <si>
    <r>
      <t>一般病床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</si>
  <si>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</si>
  <si>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Special  Bed</t>
  </si>
  <si>
    <t>急性
病床</t>
  </si>
  <si>
    <t>加護病床</t>
  </si>
  <si>
    <t>燒燙傷
病　床</t>
  </si>
  <si>
    <t>洗　腎
治療床</t>
  </si>
  <si>
    <t>嬰兒床</t>
  </si>
  <si>
    <t>急　診
觀察床</t>
  </si>
  <si>
    <t>其他</t>
  </si>
  <si>
    <t>總計</t>
  </si>
  <si>
    <t>藥局</t>
  </si>
  <si>
    <t>醫療器材商</t>
  </si>
  <si>
    <t>Westem Medicine Dealers</t>
  </si>
  <si>
    <t>Chinese Herb Dealers</t>
  </si>
  <si>
    <t>Medical Device Dealers</t>
  </si>
  <si>
    <t>販賣業</t>
  </si>
  <si>
    <t>製造業</t>
  </si>
  <si>
    <t>Grand  Total</t>
  </si>
  <si>
    <t>Drugstores</t>
  </si>
  <si>
    <t>Dispensary</t>
  </si>
  <si>
    <t>Manufacturer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</si>
  <si>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</si>
  <si>
    <t>End of Year</t>
  </si>
  <si>
    <t xml:space="preserve">End  of  Year </t>
  </si>
  <si>
    <t>-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</si>
  <si>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</si>
  <si>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</si>
  <si>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</si>
  <si>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</si>
  <si>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</si>
  <si>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</si>
  <si>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</si>
  <si>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</si>
  <si>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</si>
  <si>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</si>
  <si>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t>82</t>
  </si>
  <si>
    <t xml:space="preserve">End  of  Year  </t>
  </si>
  <si>
    <t>Total</t>
  </si>
  <si>
    <t>Number of Hospitals</t>
  </si>
  <si>
    <t>Number of Clinics</t>
  </si>
  <si>
    <t>Grand  Total</t>
  </si>
  <si>
    <t>General Bed</t>
  </si>
  <si>
    <t>Intensive Care Bed</t>
  </si>
  <si>
    <t>Burn Care Bed</t>
  </si>
  <si>
    <t>Dialysis Bed</t>
  </si>
  <si>
    <t>Baby Bed</t>
  </si>
  <si>
    <t>emergency obs. Bed</t>
  </si>
  <si>
    <t>Others</t>
  </si>
  <si>
    <t>Acute Bed</t>
  </si>
  <si>
    <t>Chronic Bed</t>
  </si>
  <si>
    <t>T.B. Bed</t>
  </si>
  <si>
    <t>Leprosy Bed</t>
  </si>
  <si>
    <t>Observat-ion  Bed</t>
  </si>
  <si>
    <t>Pcych  Bed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</si>
  <si>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</si>
  <si>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>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</si>
  <si>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</si>
  <si>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</si>
  <si>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</si>
  <si>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</si>
  <si>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</si>
  <si>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</si>
  <si>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</si>
  <si>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2013</t>
    </r>
  </si>
  <si>
    <r>
      <t>表</t>
    </r>
    <r>
      <rPr>
        <sz val="12"/>
        <rFont val="Arial Narrow"/>
        <family val="2"/>
      </rPr>
      <t>8-2</t>
    </r>
    <r>
      <rPr>
        <sz val="12"/>
        <rFont val="新細明體"/>
        <family val="1"/>
      </rPr>
      <t>、公私立醫療機構及其他醫事機構開執業場所醫事人員執業人數</t>
    </r>
  </si>
  <si>
    <r>
      <t>表</t>
    </r>
    <r>
      <rPr>
        <sz val="12"/>
        <rFont val="Arial"/>
        <family val="2"/>
      </rPr>
      <t>8-3</t>
    </r>
    <r>
      <rPr>
        <sz val="12"/>
        <rFont val="新細明體"/>
        <family val="1"/>
      </rPr>
      <t>、公私立醫療機構數及病床數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</si>
  <si>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</si>
  <si>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</si>
  <si>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t>表</t>
    </r>
    <r>
      <rPr>
        <sz val="12"/>
        <rFont val="Arial Narrow"/>
        <family val="2"/>
      </rPr>
      <t>8-1</t>
    </r>
    <r>
      <rPr>
        <sz val="12"/>
        <rFont val="新細明體"/>
        <family val="1"/>
      </rPr>
      <t xml:space="preserve">、藥商家數
</t>
    </r>
    <r>
      <rPr>
        <sz val="12"/>
        <rFont val="Arial Narrow"/>
        <family val="2"/>
      </rPr>
      <t>Table 8-1</t>
    </r>
    <r>
      <rPr>
        <sz val="12"/>
        <rFont val="新細明體"/>
        <family val="1"/>
      </rPr>
      <t>、</t>
    </r>
    <r>
      <rPr>
        <sz val="12"/>
        <rFont val="Arial Narrow"/>
        <family val="2"/>
      </rPr>
      <t xml:space="preserve">Number  of  Pharmaceutical  Firms 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</si>
  <si>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2015</t>
    </r>
  </si>
  <si>
    <r>
      <t>Table 8-2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</si>
  <si>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</si>
  <si>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t>西 醫 師</t>
  </si>
  <si>
    <t>Registered ProfessionalMidwives</t>
  </si>
  <si>
    <r>
      <t>Table 8-3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Number of in Public and Private Hospitals,Clinics, and Beds</t>
    </r>
    <r>
      <rPr>
        <sz val="12"/>
        <rFont val="標楷體"/>
        <family val="4"/>
      </rPr>
      <t>　</t>
    </r>
  </si>
  <si>
    <t>單位：家、床</t>
  </si>
  <si>
    <t>Unit : Units; Beds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</si>
  <si>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</si>
  <si>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</si>
  <si>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</si>
  <si>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</si>
  <si>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</si>
  <si>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</si>
  <si>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</si>
  <si>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t>-</t>
  </si>
  <si>
    <t>西藥商</t>
  </si>
  <si>
    <t>中藥商</t>
  </si>
  <si>
    <t xml:space="preserve"> 衛生</t>
  </si>
  <si>
    <r>
      <t>年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底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別</t>
    </r>
    <r>
      <rPr>
        <sz val="10"/>
        <rFont val="Arial Narrow"/>
        <family val="2"/>
      </rPr>
      <t xml:space="preserve"> </t>
    </r>
  </si>
  <si>
    <r>
      <t>物理治療師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生</t>
    </r>
    <r>
      <rPr>
        <sz val="10"/>
        <rFont val="Arial Narrow"/>
        <family val="2"/>
      </rPr>
      <t>)</t>
    </r>
  </si>
  <si>
    <r>
      <t>職能治療師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生</t>
    </r>
    <r>
      <rPr>
        <sz val="10"/>
        <rFont val="Arial Narrow"/>
        <family val="2"/>
      </rPr>
      <t>)</t>
    </r>
  </si>
  <si>
    <r>
      <t>醫用放射</t>
    </r>
    <r>
      <rPr>
        <sz val="10"/>
        <rFont val="Arial Narrow"/>
        <family val="2"/>
      </rPr>
      <t xml:space="preserve">                </t>
    </r>
    <r>
      <rPr>
        <sz val="10"/>
        <rFont val="超研澤中黑"/>
        <family val="3"/>
      </rPr>
      <t>線技術師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士</t>
    </r>
    <r>
      <rPr>
        <sz val="10"/>
        <rFont val="Arial Narrow"/>
        <family val="2"/>
      </rPr>
      <t>)</t>
    </r>
  </si>
  <si>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  </t>
    </r>
    <r>
      <rPr>
        <sz val="10"/>
        <rFont val="細明體"/>
        <family val="3"/>
      </rPr>
      <t>底</t>
    </r>
    <r>
      <rPr>
        <sz val="10"/>
        <rFont val="Arial Narrow"/>
        <family val="2"/>
      </rPr>
      <t xml:space="preserve">   </t>
    </r>
    <r>
      <rPr>
        <sz val="10"/>
        <rFont val="細明體"/>
        <family val="3"/>
      </rPr>
      <t>別</t>
    </r>
    <r>
      <rPr>
        <sz val="10"/>
        <rFont val="Arial Narrow"/>
        <family val="2"/>
      </rPr>
      <t xml:space="preserve">  </t>
    </r>
  </si>
  <si>
    <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2004</t>
    </r>
  </si>
  <si>
    <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2005</t>
    </r>
  </si>
  <si>
    <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2006</t>
    </r>
  </si>
  <si>
    <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2007</t>
    </r>
  </si>
  <si>
    <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2008</t>
    </r>
  </si>
  <si>
    <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2009</t>
    </r>
  </si>
  <si>
    <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2010</t>
    </r>
  </si>
  <si>
    <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2011</t>
    </r>
  </si>
  <si>
    <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2012</t>
    </r>
  </si>
  <si>
    <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2013</t>
    </r>
  </si>
  <si>
    <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2014</t>
    </r>
  </si>
  <si>
    <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2015</t>
    </r>
  </si>
  <si>
    <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2016</t>
    </r>
  </si>
  <si>
    <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2017</t>
    </r>
  </si>
  <si>
    <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2018</t>
    </r>
  </si>
  <si>
    <t>Baby         Bed</t>
  </si>
  <si>
    <r>
      <t xml:space="preserve">                       單位</t>
    </r>
    <r>
      <rPr>
        <sz val="8"/>
        <rFont val="超研澤中黑"/>
        <family val="3"/>
      </rPr>
      <t>：家</t>
    </r>
    <r>
      <rPr>
        <sz val="9"/>
        <rFont val="超研澤中黑"/>
        <family val="3"/>
      </rPr>
      <t xml:space="preserve">
                  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Establishments</t>
    </r>
  </si>
  <si>
    <t>總 計</t>
  </si>
  <si>
    <t>中 醫 師</t>
  </si>
  <si>
    <t>牙 醫 師</t>
  </si>
  <si>
    <t>藥 師</t>
  </si>
  <si>
    <t>藥 劑 生</t>
  </si>
  <si>
    <t>醫 事
檢 驗 師</t>
  </si>
  <si>
    <t>醫 事
檢 驗 生</t>
  </si>
  <si>
    <t>護 理 師</t>
  </si>
  <si>
    <t>護 士</t>
  </si>
  <si>
    <t>助 產 師</t>
  </si>
  <si>
    <t>鑲 牙 生</t>
  </si>
  <si>
    <t>營 養 師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</si>
  <si>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2019</t>
    </r>
  </si>
  <si>
    <t>Source : Department of Statistics, Ministry of Health and Welfare.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</si>
  <si>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</si>
  <si>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t>資料來源：衛生福利部統計處。</t>
  </si>
  <si>
    <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2019</t>
    </r>
  </si>
  <si>
    <t>Source : Department of Statistics, Ministry of Health and Welfare.</t>
  </si>
  <si>
    <t>資料來源：衛生福利部統計處。</t>
  </si>
  <si>
    <t>說明：1.西藥商販賣業依藥事法第28條第1項及第104條之規定設立。</t>
  </si>
  <si>
    <t>　　　2.中藥商販賣業依藥事法第28條第2項及第103條之規定設立。</t>
  </si>
  <si>
    <t>-</t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</si>
  <si>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</si>
  <si>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</si>
  <si>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2020</t>
    </r>
  </si>
  <si>
    <t xml:space="preserve">Note : 1.Western Medicine Firm Dealer shall be established according to </t>
  </si>
  <si>
    <t xml:space="preserve">       2.Chinese Medicine Firm Dealer shall be established according to </t>
  </si>
  <si>
    <t xml:space="preserve">         the Pharmaceutical Affairs Law Article 28, paragraph 2 and section 103.</t>
  </si>
  <si>
    <t xml:space="preserve">         the Pharmaceutical Affairs Law Article 28, paragraph 1 and section 104.</t>
  </si>
  <si>
    <t xml:space="preserve"> </t>
  </si>
  <si>
    <r>
      <t>民國</t>
    </r>
    <r>
      <rPr>
        <sz val="10"/>
        <rFont val="Arial Narrow"/>
        <family val="2"/>
      </rPr>
      <t>110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2021</t>
    </r>
  </si>
  <si>
    <r>
      <t>民國</t>
    </r>
    <r>
      <rPr>
        <sz val="10"/>
        <rFont val="Arial Narrow"/>
        <family val="2"/>
      </rPr>
      <t>110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2021</t>
    </r>
  </si>
  <si>
    <r>
      <t>民國</t>
    </r>
    <r>
      <rPr>
        <sz val="12"/>
        <rFont val="Arial Narrow"/>
        <family val="2"/>
      </rPr>
      <t>110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2021</t>
    </r>
  </si>
  <si>
    <t>產科病床</t>
  </si>
  <si>
    <t>Maternity Bed</t>
  </si>
  <si>
    <r>
      <t>民國</t>
    </r>
    <r>
      <rPr>
        <sz val="10"/>
        <rFont val="Arial Narrow"/>
        <family val="2"/>
      </rPr>
      <t>111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2022</t>
    </r>
  </si>
  <si>
    <r>
      <t>民國</t>
    </r>
    <r>
      <rPr>
        <sz val="10"/>
        <rFont val="Arial Narrow"/>
        <family val="2"/>
      </rPr>
      <t>111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2022</t>
    </r>
  </si>
  <si>
    <r>
      <t>民國</t>
    </r>
    <r>
      <rPr>
        <sz val="12"/>
        <rFont val="Arial Narrow"/>
        <family val="2"/>
      </rPr>
      <t>111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2022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</si>
</sst>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$&quot;#,##0;[Red]&quot;$&quot;#,##0"/>
    <numFmt numFmtId="180" formatCode="0.00_);[Red]\(0.00\)"/>
    <numFmt numFmtId="181" formatCode="[$-404]AM/PM\ hh:mm:ss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=0]\-;#,##0"/>
    <numFmt numFmtId="187" formatCode="0_)"/>
    <numFmt numFmtId="188" formatCode="#,##0_ "/>
    <numFmt numFmtId="189" formatCode="0.00_ "/>
    <numFmt numFmtId="190" formatCode="#,##0.00_ "/>
    <numFmt numFmtId="191" formatCode="#,##0_);[Red]\(#,##0\)"/>
    <numFmt numFmtId="192" formatCode="#,##0;\-#,##0;\-"/>
  </numFmts>
  <fonts count="74">
    <font>
      <sz val="12"/>
      <name val="新細明體"/>
      <family val="1"/>
    </font>
    <font>
      <sz val="9"/>
      <name val="超研澤中黑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name val="Arial Narrow"/>
      <family val="2"/>
    </font>
    <font>
      <sz val="9.5"/>
      <name val="Times New Roman"/>
      <family val="1"/>
    </font>
    <font>
      <sz val="8"/>
      <name val="超研澤中黑"/>
      <family val="3"/>
    </font>
    <font>
      <sz val="12"/>
      <name val="標楷體"/>
      <family val="4"/>
    </font>
    <font>
      <sz val="12"/>
      <name val="Arial Narrow"/>
      <family val="2"/>
    </font>
    <font>
      <sz val="8"/>
      <name val="華康粗圓體"/>
      <family val="3"/>
    </font>
    <font>
      <sz val="10"/>
      <name val="超研澤中黑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2"/>
      <name val="超研澤中黑"/>
      <family val="3"/>
    </font>
    <font>
      <sz val="12"/>
      <color indexed="4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b/>
      <sz val="12"/>
      <color indexed="42"/>
      <name val="新細明體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8.5"/>
      <name val="標楷體"/>
      <family val="4"/>
    </font>
    <font>
      <sz val="9.5"/>
      <name val="標楷體"/>
      <family val="4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19" fillId="3" borderId="0" applyNumberFormat="0" applyBorder="0" applyAlignment="0" applyProtection="0"/>
    <xf numFmtId="0" fontId="55" fillId="4" borderId="0" applyNumberFormat="0" applyBorder="0" applyAlignment="0" applyProtection="0"/>
    <xf numFmtId="0" fontId="19" fillId="5" borderId="0" applyNumberFormat="0" applyBorder="0" applyAlignment="0" applyProtection="0"/>
    <xf numFmtId="0" fontId="55" fillId="6" borderId="0" applyNumberFormat="0" applyBorder="0" applyAlignment="0" applyProtection="0"/>
    <xf numFmtId="0" fontId="19" fillId="7" borderId="0" applyNumberFormat="0" applyBorder="0" applyAlignment="0" applyProtection="0"/>
    <xf numFmtId="0" fontId="55" fillId="8" borderId="0" applyNumberFormat="0" applyBorder="0" applyAlignment="0" applyProtection="0"/>
    <xf numFmtId="0" fontId="19" fillId="3" borderId="0" applyNumberFormat="0" applyBorder="0" applyAlignment="0" applyProtection="0"/>
    <xf numFmtId="0" fontId="55" fillId="9" borderId="0" applyNumberFormat="0" applyBorder="0" applyAlignment="0" applyProtection="0"/>
    <xf numFmtId="0" fontId="19" fillId="10" borderId="0" applyNumberFormat="0" applyBorder="0" applyAlignment="0" applyProtection="0"/>
    <xf numFmtId="0" fontId="55" fillId="11" borderId="0" applyNumberFormat="0" applyBorder="0" applyAlignment="0" applyProtection="0"/>
    <xf numFmtId="0" fontId="19" fillId="7" borderId="0" applyNumberFormat="0" applyBorder="0" applyAlignment="0" applyProtection="0"/>
    <xf numFmtId="0" fontId="55" fillId="12" borderId="0" applyNumberFormat="0" applyBorder="0" applyAlignment="0" applyProtection="0"/>
    <xf numFmtId="0" fontId="19" fillId="13" borderId="0" applyNumberFormat="0" applyBorder="0" applyAlignment="0" applyProtection="0"/>
    <xf numFmtId="0" fontId="55" fillId="14" borderId="0" applyNumberFormat="0" applyBorder="0" applyAlignment="0" applyProtection="0"/>
    <xf numFmtId="0" fontId="19" fillId="5" borderId="0" applyNumberFormat="0" applyBorder="0" applyAlignment="0" applyProtection="0"/>
    <xf numFmtId="0" fontId="55" fillId="15" borderId="0" applyNumberFormat="0" applyBorder="0" applyAlignment="0" applyProtection="0"/>
    <xf numFmtId="0" fontId="19" fillId="16" borderId="0" applyNumberFormat="0" applyBorder="0" applyAlignment="0" applyProtection="0"/>
    <xf numFmtId="0" fontId="55" fillId="17" borderId="0" applyNumberFormat="0" applyBorder="0" applyAlignment="0" applyProtection="0"/>
    <xf numFmtId="0" fontId="19" fillId="13" borderId="0" applyNumberFormat="0" applyBorder="0" applyAlignment="0" applyProtection="0"/>
    <xf numFmtId="0" fontId="55" fillId="18" borderId="0" applyNumberFormat="0" applyBorder="0" applyAlignment="0" applyProtection="0"/>
    <xf numFmtId="0" fontId="19" fillId="19" borderId="0" applyNumberFormat="0" applyBorder="0" applyAlignment="0" applyProtection="0"/>
    <xf numFmtId="0" fontId="55" fillId="20" borderId="0" applyNumberFormat="0" applyBorder="0" applyAlignment="0" applyProtection="0"/>
    <xf numFmtId="0" fontId="19" fillId="16" borderId="0" applyNumberFormat="0" applyBorder="0" applyAlignment="0" applyProtection="0"/>
    <xf numFmtId="0" fontId="56" fillId="21" borderId="0" applyNumberFormat="0" applyBorder="0" applyAlignment="0" applyProtection="0"/>
    <xf numFmtId="0" fontId="32" fillId="22" borderId="0" applyNumberFormat="0" applyBorder="0" applyAlignment="0" applyProtection="0"/>
    <xf numFmtId="0" fontId="56" fillId="23" borderId="0" applyNumberFormat="0" applyBorder="0" applyAlignment="0" applyProtection="0"/>
    <xf numFmtId="0" fontId="32" fillId="5" borderId="0" applyNumberFormat="0" applyBorder="0" applyAlignment="0" applyProtection="0"/>
    <xf numFmtId="0" fontId="56" fillId="24" borderId="0" applyNumberFormat="0" applyBorder="0" applyAlignment="0" applyProtection="0"/>
    <xf numFmtId="0" fontId="32" fillId="16" borderId="0" applyNumberFormat="0" applyBorder="0" applyAlignment="0" applyProtection="0"/>
    <xf numFmtId="0" fontId="56" fillId="25" borderId="0" applyNumberFormat="0" applyBorder="0" applyAlignment="0" applyProtection="0"/>
    <xf numFmtId="0" fontId="32" fillId="13" borderId="0" applyNumberFormat="0" applyBorder="0" applyAlignment="0" applyProtection="0"/>
    <xf numFmtId="0" fontId="56" fillId="26" borderId="0" applyNumberFormat="0" applyBorder="0" applyAlignment="0" applyProtection="0"/>
    <xf numFmtId="0" fontId="32" fillId="22" borderId="0" applyNumberFormat="0" applyBorder="0" applyAlignment="0" applyProtection="0"/>
    <xf numFmtId="0" fontId="56" fillId="27" borderId="0" applyNumberFormat="0" applyBorder="0" applyAlignment="0" applyProtection="0"/>
    <xf numFmtId="0" fontId="32" fillId="5" borderId="0" applyNumberFormat="0" applyBorder="0" applyAlignment="0" applyProtection="0"/>
    <xf numFmtId="3" fontId="40" fillId="0" borderId="0" applyFont="0" applyFill="0" applyBorder="0" applyAlignment="0" applyProtection="0"/>
    <xf numFmtId="5" fontId="40" fillId="0" borderId="0" applyFont="0" applyFill="0" applyBorder="0" applyAlignment="0" applyProtection="0"/>
    <xf numFmtId="14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187" fontId="41" fillId="0" borderId="1" applyNumberFormat="0" applyFill="0" applyBorder="0" applyProtection="0">
      <alignment horizontal="left"/>
    </xf>
    <xf numFmtId="0" fontId="42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187" fontId="44" fillId="0" borderId="1" applyNumberFormat="0" applyFill="0" applyBorder="0" applyProtection="0">
      <alignment horizontal="left"/>
    </xf>
    <xf numFmtId="187" fontId="44" fillId="0" borderId="1" applyNumberFormat="0" applyFill="0" applyBorder="0" applyProtection="0">
      <alignment horizontal="right"/>
    </xf>
    <xf numFmtId="0" fontId="40" fillId="0" borderId="2" applyNumberFormat="0" applyFont="0" applyBorder="0" applyAlignment="0" applyProtection="0"/>
    <xf numFmtId="187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20" fillId="16" borderId="0" applyNumberFormat="0" applyBorder="0" applyAlignment="0" applyProtection="0"/>
    <xf numFmtId="0" fontId="59" fillId="0" borderId="3" applyNumberFormat="0" applyFill="0" applyAlignment="0" applyProtection="0"/>
    <xf numFmtId="0" fontId="21" fillId="0" borderId="4" applyNumberFormat="0" applyFill="0" applyAlignment="0" applyProtection="0"/>
    <xf numFmtId="0" fontId="6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5" applyNumberFormat="0" applyAlignment="0" applyProtection="0"/>
    <xf numFmtId="0" fontId="23" fillId="3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62" fillId="0" borderId="7" applyNumberFormat="0" applyFill="0" applyAlignment="0" applyProtection="0"/>
    <xf numFmtId="0" fontId="24" fillId="0" borderId="8" applyNumberFormat="0" applyFill="0" applyAlignment="0" applyProtection="0"/>
    <xf numFmtId="0" fontId="0" fillId="33" borderId="9" applyNumberFormat="0" applyFont="0" applyAlignment="0" applyProtection="0"/>
    <xf numFmtId="0" fontId="0" fillId="7" borderId="10" applyNumberFormat="0" applyFon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2" fillId="22" borderId="0" applyNumberFormat="0" applyBorder="0" applyAlignment="0" applyProtection="0"/>
    <xf numFmtId="0" fontId="56" fillId="35" borderId="0" applyNumberFormat="0" applyBorder="0" applyAlignment="0" applyProtection="0"/>
    <xf numFmtId="0" fontId="32" fillId="36" borderId="0" applyNumberFormat="0" applyBorder="0" applyAlignment="0" applyProtection="0"/>
    <xf numFmtId="0" fontId="56" fillId="37" borderId="0" applyNumberFormat="0" applyBorder="0" applyAlignment="0" applyProtection="0"/>
    <xf numFmtId="0" fontId="32" fillId="38" borderId="0" applyNumberFormat="0" applyBorder="0" applyAlignment="0" applyProtection="0"/>
    <xf numFmtId="0" fontId="56" fillId="39" borderId="0" applyNumberFormat="0" applyBorder="0" applyAlignment="0" applyProtection="0"/>
    <xf numFmtId="0" fontId="32" fillId="40" borderId="0" applyNumberFormat="0" applyBorder="0" applyAlignment="0" applyProtection="0"/>
    <xf numFmtId="0" fontId="56" fillId="41" borderId="0" applyNumberFormat="0" applyBorder="0" applyAlignment="0" applyProtection="0"/>
    <xf numFmtId="0" fontId="32" fillId="22" borderId="0" applyNumberFormat="0" applyBorder="0" applyAlignment="0" applyProtection="0"/>
    <xf numFmtId="0" fontId="56" fillId="42" borderId="0" applyNumberFormat="0" applyBorder="0" applyAlignment="0" applyProtection="0"/>
    <xf numFmtId="0" fontId="32" fillId="4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68" fillId="0" borderId="15" applyNumberFormat="0" applyFill="0" applyAlignment="0" applyProtection="0"/>
    <xf numFmtId="0" fontId="35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44" borderId="5" applyNumberFormat="0" applyAlignment="0" applyProtection="0"/>
    <xf numFmtId="0" fontId="26" fillId="16" borderId="6" applyNumberFormat="0" applyAlignment="0" applyProtection="0"/>
    <xf numFmtId="0" fontId="70" fillId="31" borderId="17" applyNumberFormat="0" applyAlignment="0" applyProtection="0"/>
    <xf numFmtId="0" fontId="27" fillId="32" borderId="18" applyNumberFormat="0" applyAlignment="0" applyProtection="0"/>
    <xf numFmtId="0" fontId="71" fillId="45" borderId="19" applyNumberFormat="0" applyAlignment="0" applyProtection="0"/>
    <xf numFmtId="0" fontId="37" fillId="46" borderId="20" applyNumberFormat="0" applyAlignment="0" applyProtection="0"/>
    <xf numFmtId="0" fontId="72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41" fontId="4" fillId="0" borderId="32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41" fontId="13" fillId="0" borderId="29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41" fontId="15" fillId="0" borderId="32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29" xfId="0" applyNumberFormat="1" applyFont="1" applyBorder="1" applyAlignment="1">
      <alignment horizontal="right" vertical="center"/>
    </xf>
    <xf numFmtId="41" fontId="14" fillId="0" borderId="26" xfId="0" applyNumberFormat="1" applyFont="1" applyBorder="1" applyAlignment="1">
      <alignment horizontal="right" vertical="center"/>
    </xf>
    <xf numFmtId="41" fontId="15" fillId="0" borderId="30" xfId="0" applyNumberFormat="1" applyFont="1" applyBorder="1" applyAlignment="1">
      <alignment horizontal="right" vertical="center"/>
    </xf>
    <xf numFmtId="41" fontId="16" fillId="0" borderId="26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29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41" fontId="15" fillId="0" borderId="32" xfId="0" applyNumberFormat="1" applyFont="1" applyBorder="1" applyAlignment="1">
      <alignment horizontal="center" vertical="center"/>
    </xf>
    <xf numFmtId="41" fontId="15" fillId="0" borderId="29" xfId="0" applyNumberFormat="1" applyFont="1" applyBorder="1" applyAlignment="1">
      <alignment horizontal="center" vertical="center"/>
    </xf>
    <xf numFmtId="41" fontId="15" fillId="0" borderId="26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8" fillId="0" borderId="2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176" fontId="46" fillId="0" borderId="0" xfId="0" applyNumberFormat="1" applyFont="1" applyBorder="1" applyAlignment="1">
      <alignment horizontal="right" vertical="center"/>
    </xf>
    <xf numFmtId="49" fontId="46" fillId="0" borderId="0" xfId="103" applyNumberFormat="1" applyFont="1" applyAlignment="1">
      <alignment vertical="center"/>
    </xf>
    <xf numFmtId="49" fontId="17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vertical="top"/>
      <protection locked="0"/>
    </xf>
    <xf numFmtId="0" fontId="47" fillId="0" borderId="0" xfId="0" applyFont="1" applyAlignment="1">
      <alignment horizontal="center" vertical="center"/>
    </xf>
    <xf numFmtId="176" fontId="15" fillId="0" borderId="39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41" fontId="1" fillId="0" borderId="29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1" fontId="14" fillId="0" borderId="30" xfId="0" applyNumberFormat="1" applyFont="1" applyBorder="1" applyAlignment="1">
      <alignment horizontal="right" vertical="center"/>
    </xf>
    <xf numFmtId="191" fontId="15" fillId="0" borderId="32" xfId="0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 applyProtection="1">
      <alignment horizontal="right" vertical="center"/>
      <protection locked="0"/>
    </xf>
    <xf numFmtId="41" fontId="10" fillId="0" borderId="30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left" vertical="center" wrapText="1"/>
    </xf>
    <xf numFmtId="41" fontId="13" fillId="0" borderId="0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wrapText="1"/>
    </xf>
    <xf numFmtId="41" fontId="14" fillId="0" borderId="29" xfId="0" applyNumberFormat="1" applyFont="1" applyBorder="1" applyAlignment="1">
      <alignment horizontal="right" vertical="center"/>
    </xf>
    <xf numFmtId="41" fontId="13" fillId="0" borderId="26" xfId="0" applyNumberFormat="1" applyFont="1" applyBorder="1" applyAlignment="1">
      <alignment horizontal="right" vertical="center"/>
    </xf>
    <xf numFmtId="41" fontId="10" fillId="0" borderId="26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distributed" vertical="center" wrapText="1"/>
    </xf>
    <xf numFmtId="0" fontId="31" fillId="0" borderId="33" xfId="0" applyFont="1" applyFill="1" applyBorder="1" applyAlignment="1">
      <alignment horizontal="left" vertical="center" wrapText="1"/>
    </xf>
    <xf numFmtId="191" fontId="15" fillId="0" borderId="22" xfId="0" applyNumberFormat="1" applyFont="1" applyFill="1" applyBorder="1" applyAlignment="1">
      <alignment vertical="center"/>
    </xf>
    <xf numFmtId="41" fontId="15" fillId="0" borderId="23" xfId="0" applyNumberFormat="1" applyFont="1" applyFill="1" applyBorder="1" applyAlignment="1" applyProtection="1">
      <alignment horizontal="right" vertical="center"/>
      <protection locked="0"/>
    </xf>
    <xf numFmtId="41" fontId="8" fillId="0" borderId="23" xfId="0" applyNumberFormat="1" applyFont="1" applyFill="1" applyBorder="1" applyAlignment="1">
      <alignment horizontal="center" vertical="center"/>
    </xf>
    <xf numFmtId="41" fontId="10" fillId="0" borderId="23" xfId="0" applyNumberFormat="1" applyFont="1" applyFill="1" applyBorder="1" applyAlignment="1">
      <alignment horizontal="center" vertical="center"/>
    </xf>
    <xf numFmtId="41" fontId="13" fillId="0" borderId="24" xfId="0" applyNumberFormat="1" applyFont="1" applyFill="1" applyBorder="1" applyAlignment="1">
      <alignment horizontal="right" vertical="center"/>
    </xf>
    <xf numFmtId="41" fontId="13" fillId="0" borderId="28" xfId="0" applyNumberFormat="1" applyFont="1" applyFill="1" applyBorder="1" applyAlignment="1">
      <alignment horizontal="right" vertical="center"/>
    </xf>
    <xf numFmtId="41" fontId="13" fillId="0" borderId="23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4" fillId="0" borderId="33" xfId="0" applyFont="1" applyFill="1" applyBorder="1" applyAlignment="1">
      <alignment horizontal="left" vertical="center" wrapText="1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24" xfId="0" applyNumberFormat="1" applyFont="1" applyFill="1" applyBorder="1" applyAlignment="1">
      <alignment horizontal="right" vertical="center"/>
    </xf>
    <xf numFmtId="41" fontId="14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49" borderId="0" xfId="0" applyFont="1" applyFill="1" applyBorder="1" applyAlignment="1">
      <alignment horizontal="center" vertical="center"/>
    </xf>
    <xf numFmtId="0" fontId="6" fillId="49" borderId="0" xfId="0" applyFont="1" applyFill="1" applyAlignment="1">
      <alignment horizontal="center" vertical="center"/>
    </xf>
    <xf numFmtId="0" fontId="8" fillId="49" borderId="0" xfId="0" applyFont="1" applyFill="1" applyAlignment="1">
      <alignment horizontal="center" vertical="center"/>
    </xf>
    <xf numFmtId="0" fontId="14" fillId="0" borderId="40" xfId="0" applyFont="1" applyFill="1" applyBorder="1" applyAlignment="1">
      <alignment horizontal="left" vertical="center" wrapText="1"/>
    </xf>
    <xf numFmtId="176" fontId="15" fillId="0" borderId="32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3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28" xfId="0" applyNumberFormat="1" applyFont="1" applyFill="1" applyBorder="1" applyAlignment="1">
      <alignment horizontal="right" vertical="center"/>
    </xf>
    <xf numFmtId="41" fontId="14" fillId="0" borderId="26" xfId="0" applyNumberFormat="1" applyFont="1" applyFill="1" applyBorder="1" applyAlignment="1">
      <alignment horizontal="right" vertical="center"/>
    </xf>
    <xf numFmtId="0" fontId="31" fillId="0" borderId="40" xfId="0" applyFont="1" applyFill="1" applyBorder="1" applyAlignment="1">
      <alignment horizontal="left" vertical="center" wrapText="1"/>
    </xf>
    <xf numFmtId="41" fontId="8" fillId="0" borderId="26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horizontal="center" vertical="center"/>
    </xf>
    <xf numFmtId="41" fontId="13" fillId="0" borderId="30" xfId="0" applyNumberFormat="1" applyFont="1" applyFill="1" applyBorder="1" applyAlignment="1">
      <alignment horizontal="right" vertical="center"/>
    </xf>
    <xf numFmtId="41" fontId="13" fillId="0" borderId="29" xfId="0" applyNumberFormat="1" applyFont="1" applyFill="1" applyBorder="1" applyAlignment="1">
      <alignment horizontal="right" vertical="center"/>
    </xf>
    <xf numFmtId="41" fontId="13" fillId="0" borderId="26" xfId="0" applyNumberFormat="1" applyFont="1" applyFill="1" applyBorder="1" applyAlignment="1">
      <alignment horizontal="right" vertical="center"/>
    </xf>
    <xf numFmtId="176" fontId="15" fillId="0" borderId="29" xfId="0" applyNumberFormat="1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distributed" textRotation="255" wrapText="1"/>
    </xf>
    <xf numFmtId="0" fontId="8" fillId="0" borderId="32" xfId="0" applyFont="1" applyBorder="1" applyAlignment="1">
      <alignment horizontal="center" vertical="distributed" textRotation="255" wrapText="1"/>
    </xf>
    <xf numFmtId="0" fontId="10" fillId="0" borderId="36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 wrapText="1"/>
    </xf>
    <xf numFmtId="0" fontId="10" fillId="0" borderId="46" xfId="0" applyFont="1" applyBorder="1" applyAlignment="1">
      <alignment horizontal="distributed" vertical="center" wrapText="1"/>
    </xf>
    <xf numFmtId="0" fontId="8" fillId="0" borderId="46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8" fillId="0" borderId="48" xfId="0" applyFont="1" applyBorder="1" applyAlignment="1">
      <alignment horizontal="distributed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distributed" textRotation="255" wrapText="1"/>
    </xf>
    <xf numFmtId="0" fontId="10" fillId="0" borderId="31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right" vertical="center" wrapText="1"/>
    </xf>
    <xf numFmtId="0" fontId="8" fillId="0" borderId="50" xfId="0" applyFont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distributed" vertical="center" wrapText="1"/>
    </xf>
    <xf numFmtId="0" fontId="8" fillId="0" borderId="49" xfId="0" applyFont="1" applyBorder="1" applyAlignment="1">
      <alignment horizontal="distributed" vertical="center" wrapText="1"/>
    </xf>
    <xf numFmtId="0" fontId="8" fillId="0" borderId="50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10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</cellXfs>
  <cellStyles count="14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0" xfId="51"/>
    <cellStyle name="Currency0" xfId="52"/>
    <cellStyle name="Date" xfId="53"/>
    <cellStyle name="Fixed" xfId="54"/>
    <cellStyle name="Heading" xfId="55"/>
    <cellStyle name="Heading 1" xfId="56"/>
    <cellStyle name="Heading 2" xfId="57"/>
    <cellStyle name="Stub" xfId="58"/>
    <cellStyle name="Top" xfId="59"/>
    <cellStyle name="Total" xfId="60"/>
    <cellStyle name="Totals" xfId="61"/>
    <cellStyle name="一般 10" xfId="62"/>
    <cellStyle name="一般 10 2" xfId="63"/>
    <cellStyle name="一般 11" xfId="64"/>
    <cellStyle name="一般 11 2" xfId="65"/>
    <cellStyle name="一般 12" xfId="66"/>
    <cellStyle name="一般 12 2" xfId="67"/>
    <cellStyle name="一般 12 3" xfId="68"/>
    <cellStyle name="一般 13" xfId="69"/>
    <cellStyle name="一般 13 2" xfId="70"/>
    <cellStyle name="一般 14" xfId="71"/>
    <cellStyle name="一般 14 2" xfId="72"/>
    <cellStyle name="一般 15" xfId="73"/>
    <cellStyle name="一般 16" xfId="74"/>
    <cellStyle name="一般 17" xfId="75"/>
    <cellStyle name="一般 18" xfId="76"/>
    <cellStyle name="一般 18 2" xfId="77"/>
    <cellStyle name="一般 19" xfId="78"/>
    <cellStyle name="一般 2" xfId="79"/>
    <cellStyle name="一般 2 2" xfId="80"/>
    <cellStyle name="一般 2 2 2" xfId="81"/>
    <cellStyle name="一般 2 3" xfId="82"/>
    <cellStyle name="一般 2_修正34" xfId="83"/>
    <cellStyle name="一般 3" xfId="84"/>
    <cellStyle name="一般 3 2" xfId="85"/>
    <cellStyle name="一般 3 3" xfId="86"/>
    <cellStyle name="一般 3_99_死因統計統計表_新制行政區_(修正格式)_201108" xfId="87"/>
    <cellStyle name="一般 4" xfId="88"/>
    <cellStyle name="一般 4 2" xfId="89"/>
    <cellStyle name="一般 4 3" xfId="90"/>
    <cellStyle name="一般 5" xfId="91"/>
    <cellStyle name="一般 5 2" xfId="92"/>
    <cellStyle name="一般 5 3" xfId="93"/>
    <cellStyle name="一般 6" xfId="94"/>
    <cellStyle name="一般 6 2" xfId="95"/>
    <cellStyle name="一般 6 3" xfId="96"/>
    <cellStyle name="一般 7" xfId="97"/>
    <cellStyle name="一般 7 2" xfId="98"/>
    <cellStyle name="一般 8" xfId="99"/>
    <cellStyle name="一般 8 2" xfId="100"/>
    <cellStyle name="一般 9" xfId="101"/>
    <cellStyle name="一般 9 2" xfId="102"/>
    <cellStyle name="Comma" xfId="103"/>
    <cellStyle name="千分位 2" xfId="104"/>
    <cellStyle name="千分位 2 2" xfId="105"/>
    <cellStyle name="千分位 3" xfId="106"/>
    <cellStyle name="千分位 4" xfId="107"/>
    <cellStyle name="Comma [0]" xfId="108"/>
    <cellStyle name="中等" xfId="109"/>
    <cellStyle name="中等 2" xfId="110"/>
    <cellStyle name="合計" xfId="111"/>
    <cellStyle name="合計 2" xfId="112"/>
    <cellStyle name="好" xfId="113"/>
    <cellStyle name="好 2" xfId="114"/>
    <cellStyle name="好_臺東縣" xfId="115"/>
    <cellStyle name="Percent" xfId="116"/>
    <cellStyle name="計算方式" xfId="117"/>
    <cellStyle name="計算方式 2" xfId="118"/>
    <cellStyle name="Currency" xfId="119"/>
    <cellStyle name="Currency [0]" xfId="120"/>
    <cellStyle name="貨幣[0]" xfId="121"/>
    <cellStyle name="連結的儲存格" xfId="122"/>
    <cellStyle name="連結的儲存格 2" xfId="123"/>
    <cellStyle name="備註" xfId="124"/>
    <cellStyle name="備註 2" xfId="125"/>
    <cellStyle name="超連結 2" xfId="126"/>
    <cellStyle name="超連結 2 2" xfId="127"/>
    <cellStyle name="說明文字" xfId="128"/>
    <cellStyle name="說明文字 2" xfId="129"/>
    <cellStyle name="輔色1" xfId="130"/>
    <cellStyle name="輔色1 2" xfId="131"/>
    <cellStyle name="輔色2" xfId="132"/>
    <cellStyle name="輔色2 2" xfId="133"/>
    <cellStyle name="輔色3" xfId="134"/>
    <cellStyle name="輔色3 2" xfId="135"/>
    <cellStyle name="輔色4" xfId="136"/>
    <cellStyle name="輔色4 2" xfId="137"/>
    <cellStyle name="輔色5" xfId="138"/>
    <cellStyle name="輔色5 2" xfId="139"/>
    <cellStyle name="輔色6" xfId="140"/>
    <cellStyle name="輔色6 2" xfId="141"/>
    <cellStyle name="標題" xfId="142"/>
    <cellStyle name="標題 1" xfId="143"/>
    <cellStyle name="標題 1 2" xfId="144"/>
    <cellStyle name="標題 2" xfId="145"/>
    <cellStyle name="標題 2 2" xfId="146"/>
    <cellStyle name="標題 3" xfId="147"/>
    <cellStyle name="標題 3 2" xfId="148"/>
    <cellStyle name="標題 4" xfId="149"/>
    <cellStyle name="標題 4 2" xfId="150"/>
    <cellStyle name="標題 5" xfId="151"/>
    <cellStyle name="輸入" xfId="152"/>
    <cellStyle name="輸入 2" xfId="153"/>
    <cellStyle name="輸出" xfId="154"/>
    <cellStyle name="輸出 2" xfId="155"/>
    <cellStyle name="檢查儲存格" xfId="156"/>
    <cellStyle name="檢查儲存格 2" xfId="157"/>
    <cellStyle name="壞" xfId="158"/>
    <cellStyle name="壞 2" xfId="159"/>
    <cellStyle name="壞_臺東縣" xfId="160"/>
    <cellStyle name="警告文字" xfId="161"/>
    <cellStyle name="警告文字 2" xfId="1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5"/>
  <sheetViews>
    <sheetView showGridLines="0" tabSelected="1" view="pageBreakPreview" zoomScaleSheetLayoutView="100" workbookViewId="0" topLeftCell="A19">
      <selection activeCell="H26" sqref="H26:I26"/>
    </sheetView>
  </sheetViews>
  <sheetFormatPr defaultColWidth="9.00390625" defaultRowHeight="16.5"/>
  <cols>
    <col min="1" max="1" width="13.00390625" style="16" customWidth="1"/>
    <col min="2" max="3" width="9.00390625" style="16" customWidth="1"/>
    <col min="4" max="9" width="9.125" style="16" customWidth="1"/>
    <col min="10" max="12" width="9.00390625" style="16" customWidth="1"/>
    <col min="13" max="13" width="3.25390625" style="16" customWidth="1"/>
    <col min="14" max="16384" width="9.00390625" style="16" customWidth="1"/>
  </cols>
  <sheetData>
    <row r="1" spans="1:5" s="2" customFormat="1" ht="18.75" customHeight="1">
      <c r="A1" s="1" t="s">
        <v>133</v>
      </c>
      <c r="B1" s="62"/>
      <c r="C1" s="29"/>
      <c r="D1" s="29"/>
      <c r="E1" s="29"/>
    </row>
    <row r="2" spans="1:9" s="4" customFormat="1" ht="35.25" customHeight="1">
      <c r="A2" s="161" t="s">
        <v>114</v>
      </c>
      <c r="B2" s="162"/>
      <c r="C2" s="162"/>
      <c r="D2" s="162"/>
      <c r="E2" s="162"/>
      <c r="F2" s="162"/>
      <c r="G2" s="162"/>
      <c r="H2" s="162"/>
      <c r="I2" s="162"/>
    </row>
    <row r="3" spans="1:9" s="2" customFormat="1" ht="24" customHeight="1" thickBot="1">
      <c r="A3" s="24"/>
      <c r="B3" s="24"/>
      <c r="C3" s="24"/>
      <c r="D3" s="24"/>
      <c r="E3" s="24"/>
      <c r="F3" s="24"/>
      <c r="G3" s="171" t="s">
        <v>155</v>
      </c>
      <c r="H3" s="171"/>
      <c r="I3" s="171"/>
    </row>
    <row r="4" spans="1:10" s="2" customFormat="1" ht="18.75" customHeight="1">
      <c r="A4" s="163" t="s">
        <v>67</v>
      </c>
      <c r="B4" s="165" t="s">
        <v>55</v>
      </c>
      <c r="C4" s="167" t="s">
        <v>56</v>
      </c>
      <c r="D4" s="169" t="s">
        <v>131</v>
      </c>
      <c r="E4" s="170"/>
      <c r="F4" s="169" t="s">
        <v>132</v>
      </c>
      <c r="G4" s="170"/>
      <c r="H4" s="169" t="s">
        <v>57</v>
      </c>
      <c r="I4" s="172"/>
      <c r="J4" s="24"/>
    </row>
    <row r="5" spans="1:10" s="2" customFormat="1" ht="18.75" customHeight="1">
      <c r="A5" s="164"/>
      <c r="B5" s="166"/>
      <c r="C5" s="168"/>
      <c r="D5" s="158" t="s">
        <v>58</v>
      </c>
      <c r="E5" s="159"/>
      <c r="F5" s="158" t="s">
        <v>59</v>
      </c>
      <c r="G5" s="159"/>
      <c r="H5" s="158" t="s">
        <v>60</v>
      </c>
      <c r="I5" s="160"/>
      <c r="J5" s="24"/>
    </row>
    <row r="6" spans="1:10" s="2" customFormat="1" ht="18.75" customHeight="1">
      <c r="A6" s="164"/>
      <c r="B6" s="166"/>
      <c r="C6" s="168"/>
      <c r="D6" s="27" t="s">
        <v>61</v>
      </c>
      <c r="E6" s="27" t="s">
        <v>62</v>
      </c>
      <c r="F6" s="25" t="s">
        <v>61</v>
      </c>
      <c r="G6" s="27" t="s">
        <v>62</v>
      </c>
      <c r="H6" s="25" t="s">
        <v>61</v>
      </c>
      <c r="I6" s="86" t="s">
        <v>62</v>
      </c>
      <c r="J6" s="24"/>
    </row>
    <row r="7" spans="1:10" s="2" customFormat="1" ht="24.75" customHeight="1" thickBot="1">
      <c r="A7" s="98" t="s">
        <v>68</v>
      </c>
      <c r="B7" s="30" t="s">
        <v>63</v>
      </c>
      <c r="C7" s="26" t="s">
        <v>64</v>
      </c>
      <c r="D7" s="28" t="s">
        <v>65</v>
      </c>
      <c r="E7" s="28" t="s">
        <v>66</v>
      </c>
      <c r="F7" s="28" t="s">
        <v>65</v>
      </c>
      <c r="G7" s="28" t="s">
        <v>66</v>
      </c>
      <c r="H7" s="26" t="s">
        <v>65</v>
      </c>
      <c r="I7" s="87" t="s">
        <v>66</v>
      </c>
      <c r="J7" s="24"/>
    </row>
    <row r="8" spans="1:10" s="2" customFormat="1" ht="36.75" customHeight="1" hidden="1">
      <c r="A8" s="81" t="s">
        <v>100</v>
      </c>
      <c r="B8" s="37">
        <v>177</v>
      </c>
      <c r="C8" s="38">
        <v>44</v>
      </c>
      <c r="D8" s="38">
        <v>11</v>
      </c>
      <c r="E8" s="38">
        <v>5</v>
      </c>
      <c r="F8" s="39">
        <v>26</v>
      </c>
      <c r="G8" s="41">
        <v>0</v>
      </c>
      <c r="H8" s="39">
        <v>86</v>
      </c>
      <c r="I8" s="40">
        <v>5</v>
      </c>
      <c r="J8" s="24"/>
    </row>
    <row r="9" spans="1:10" s="2" customFormat="1" ht="36.75" customHeight="1" hidden="1">
      <c r="A9" s="81" t="s">
        <v>101</v>
      </c>
      <c r="B9" s="37">
        <v>214</v>
      </c>
      <c r="C9" s="38">
        <v>50</v>
      </c>
      <c r="D9" s="38">
        <v>15</v>
      </c>
      <c r="E9" s="38">
        <v>5</v>
      </c>
      <c r="F9" s="39">
        <v>29</v>
      </c>
      <c r="G9" s="42">
        <v>1</v>
      </c>
      <c r="H9" s="39">
        <v>105</v>
      </c>
      <c r="I9" s="40">
        <v>9</v>
      </c>
      <c r="J9" s="24"/>
    </row>
    <row r="10" spans="1:10" s="2" customFormat="1" ht="36.75" customHeight="1" hidden="1">
      <c r="A10" s="81" t="s">
        <v>102</v>
      </c>
      <c r="B10" s="37">
        <f>SUM(C10:I10)</f>
        <v>245</v>
      </c>
      <c r="C10" s="38">
        <v>52</v>
      </c>
      <c r="D10" s="38">
        <v>12</v>
      </c>
      <c r="E10" s="38">
        <v>4</v>
      </c>
      <c r="F10" s="39">
        <v>28</v>
      </c>
      <c r="G10" s="42">
        <v>1</v>
      </c>
      <c r="H10" s="39">
        <v>139</v>
      </c>
      <c r="I10" s="40">
        <v>9</v>
      </c>
      <c r="J10" s="24"/>
    </row>
    <row r="11" spans="1:10" s="2" customFormat="1" ht="36.75" customHeight="1" hidden="1">
      <c r="A11" s="81" t="s">
        <v>103</v>
      </c>
      <c r="B11" s="37">
        <f>SUM(C11:I11)</f>
        <v>264</v>
      </c>
      <c r="C11" s="38">
        <v>52</v>
      </c>
      <c r="D11" s="38">
        <v>12</v>
      </c>
      <c r="E11" s="38">
        <v>4</v>
      </c>
      <c r="F11" s="39">
        <v>27</v>
      </c>
      <c r="G11" s="42">
        <v>1</v>
      </c>
      <c r="H11" s="39">
        <v>159</v>
      </c>
      <c r="I11" s="40">
        <v>9</v>
      </c>
      <c r="J11" s="24"/>
    </row>
    <row r="12" spans="1:10" s="2" customFormat="1" ht="36.75" customHeight="1" hidden="1">
      <c r="A12" s="81" t="s">
        <v>104</v>
      </c>
      <c r="B12" s="37">
        <f>SUM(C12:I12)</f>
        <v>277</v>
      </c>
      <c r="C12" s="38">
        <v>54</v>
      </c>
      <c r="D12" s="38">
        <v>12</v>
      </c>
      <c r="E12" s="38">
        <v>3</v>
      </c>
      <c r="F12" s="39">
        <v>27</v>
      </c>
      <c r="G12" s="42">
        <v>1</v>
      </c>
      <c r="H12" s="39">
        <v>170</v>
      </c>
      <c r="I12" s="40">
        <v>10</v>
      </c>
      <c r="J12" s="24"/>
    </row>
    <row r="13" spans="1:10" s="2" customFormat="1" ht="36.75" customHeight="1" hidden="1">
      <c r="A13" s="81" t="s">
        <v>105</v>
      </c>
      <c r="B13" s="37">
        <f>SUM(C13:I13)</f>
        <v>284</v>
      </c>
      <c r="C13" s="38">
        <v>53</v>
      </c>
      <c r="D13" s="38">
        <v>11</v>
      </c>
      <c r="E13" s="38">
        <v>3</v>
      </c>
      <c r="F13" s="39">
        <v>24</v>
      </c>
      <c r="G13" s="39">
        <v>1</v>
      </c>
      <c r="H13" s="39">
        <v>180</v>
      </c>
      <c r="I13" s="40">
        <v>12</v>
      </c>
      <c r="J13" s="24"/>
    </row>
    <row r="14" spans="1:10" s="2" customFormat="1" ht="36.75" customHeight="1" hidden="1">
      <c r="A14" s="81" t="s">
        <v>106</v>
      </c>
      <c r="B14" s="37">
        <v>306</v>
      </c>
      <c r="C14" s="38">
        <v>54</v>
      </c>
      <c r="D14" s="38">
        <v>14</v>
      </c>
      <c r="E14" s="38">
        <v>3</v>
      </c>
      <c r="F14" s="39">
        <v>25</v>
      </c>
      <c r="G14" s="40">
        <v>1</v>
      </c>
      <c r="H14" s="39">
        <v>193</v>
      </c>
      <c r="I14" s="40">
        <v>16</v>
      </c>
      <c r="J14" s="24"/>
    </row>
    <row r="15" spans="1:10" s="2" customFormat="1" ht="36.75" customHeight="1" hidden="1">
      <c r="A15" s="81" t="s">
        <v>107</v>
      </c>
      <c r="B15" s="37">
        <v>341</v>
      </c>
      <c r="C15" s="38">
        <v>57</v>
      </c>
      <c r="D15" s="38">
        <v>14</v>
      </c>
      <c r="E15" s="38">
        <v>3</v>
      </c>
      <c r="F15" s="39">
        <v>26</v>
      </c>
      <c r="G15" s="40">
        <v>1</v>
      </c>
      <c r="H15" s="39">
        <v>222</v>
      </c>
      <c r="I15" s="40">
        <v>18</v>
      </c>
      <c r="J15" s="24"/>
    </row>
    <row r="16" spans="1:10" s="2" customFormat="1" ht="36.75" customHeight="1">
      <c r="A16" s="81" t="s">
        <v>108</v>
      </c>
      <c r="B16" s="37">
        <v>361</v>
      </c>
      <c r="C16" s="38">
        <v>60</v>
      </c>
      <c r="D16" s="38">
        <v>17</v>
      </c>
      <c r="E16" s="38">
        <v>4</v>
      </c>
      <c r="F16" s="39">
        <v>27</v>
      </c>
      <c r="G16" s="40">
        <v>1</v>
      </c>
      <c r="H16" s="39">
        <v>234</v>
      </c>
      <c r="I16" s="40">
        <v>18</v>
      </c>
      <c r="J16" s="24"/>
    </row>
    <row r="17" spans="1:10" s="2" customFormat="1" ht="36.75" customHeight="1">
      <c r="A17" s="81" t="s">
        <v>109</v>
      </c>
      <c r="B17" s="37">
        <v>385</v>
      </c>
      <c r="C17" s="38">
        <v>58</v>
      </c>
      <c r="D17" s="38">
        <v>16</v>
      </c>
      <c r="E17" s="38">
        <v>7</v>
      </c>
      <c r="F17" s="39">
        <v>27</v>
      </c>
      <c r="G17" s="40">
        <v>1</v>
      </c>
      <c r="H17" s="39">
        <v>253</v>
      </c>
      <c r="I17" s="40">
        <v>23</v>
      </c>
      <c r="J17" s="24"/>
    </row>
    <row r="18" spans="1:10" s="2" customFormat="1" ht="36.75" customHeight="1">
      <c r="A18" s="81" t="s">
        <v>112</v>
      </c>
      <c r="B18" s="37">
        <v>411</v>
      </c>
      <c r="C18" s="38">
        <v>60</v>
      </c>
      <c r="D18" s="38">
        <v>18</v>
      </c>
      <c r="E18" s="38">
        <v>7</v>
      </c>
      <c r="F18" s="39">
        <v>28</v>
      </c>
      <c r="G18" s="40">
        <v>1</v>
      </c>
      <c r="H18" s="39">
        <v>271</v>
      </c>
      <c r="I18" s="40">
        <v>26</v>
      </c>
      <c r="J18" s="24"/>
    </row>
    <row r="19" spans="1:10" s="2" customFormat="1" ht="36.75" customHeight="1">
      <c r="A19" s="81" t="s">
        <v>115</v>
      </c>
      <c r="B19" s="37">
        <v>419</v>
      </c>
      <c r="C19" s="38">
        <v>58</v>
      </c>
      <c r="D19" s="38">
        <v>17</v>
      </c>
      <c r="E19" s="38">
        <v>6</v>
      </c>
      <c r="F19" s="39">
        <v>28</v>
      </c>
      <c r="G19" s="40">
        <v>1</v>
      </c>
      <c r="H19" s="39">
        <v>281</v>
      </c>
      <c r="I19" s="40">
        <v>28</v>
      </c>
      <c r="J19" s="24"/>
    </row>
    <row r="20" spans="1:10" s="2" customFormat="1" ht="36.75" customHeight="1">
      <c r="A20" s="81" t="s">
        <v>124</v>
      </c>
      <c r="B20" s="37">
        <v>451</v>
      </c>
      <c r="C20" s="38">
        <v>57</v>
      </c>
      <c r="D20" s="38">
        <v>19</v>
      </c>
      <c r="E20" s="38">
        <v>7</v>
      </c>
      <c r="F20" s="39">
        <v>27</v>
      </c>
      <c r="G20" s="40">
        <v>1</v>
      </c>
      <c r="H20" s="39">
        <v>307</v>
      </c>
      <c r="I20" s="40">
        <v>33</v>
      </c>
      <c r="J20" s="24"/>
    </row>
    <row r="21" spans="1:10" s="2" customFormat="1" ht="36.75" customHeight="1">
      <c r="A21" s="81" t="s">
        <v>128</v>
      </c>
      <c r="B21" s="37">
        <v>468</v>
      </c>
      <c r="C21" s="38">
        <v>57</v>
      </c>
      <c r="D21" s="38">
        <v>17</v>
      </c>
      <c r="E21" s="38">
        <v>8</v>
      </c>
      <c r="F21" s="39">
        <v>29</v>
      </c>
      <c r="G21" s="40">
        <v>1</v>
      </c>
      <c r="H21" s="39">
        <v>319</v>
      </c>
      <c r="I21" s="40">
        <v>37</v>
      </c>
      <c r="J21" s="24"/>
    </row>
    <row r="22" spans="1:10" s="2" customFormat="1" ht="36.75" customHeight="1">
      <c r="A22" s="81" t="s">
        <v>127</v>
      </c>
      <c r="B22" s="37">
        <v>484</v>
      </c>
      <c r="C22" s="38">
        <v>61</v>
      </c>
      <c r="D22" s="38">
        <v>15</v>
      </c>
      <c r="E22" s="38">
        <v>8</v>
      </c>
      <c r="F22" s="39">
        <v>29</v>
      </c>
      <c r="G22" s="40">
        <v>1</v>
      </c>
      <c r="H22" s="39">
        <v>332</v>
      </c>
      <c r="I22" s="40">
        <v>38</v>
      </c>
      <c r="J22" s="24"/>
    </row>
    <row r="23" spans="1:10" s="2" customFormat="1" ht="36.75" customHeight="1">
      <c r="A23" s="81" t="s">
        <v>168</v>
      </c>
      <c r="B23" s="37">
        <v>497</v>
      </c>
      <c r="C23" s="38">
        <v>60</v>
      </c>
      <c r="D23" s="38">
        <v>17</v>
      </c>
      <c r="E23" s="82">
        <v>8</v>
      </c>
      <c r="F23" s="39">
        <v>29</v>
      </c>
      <c r="G23" s="40">
        <v>1</v>
      </c>
      <c r="H23" s="39">
        <v>346</v>
      </c>
      <c r="I23" s="40">
        <v>36</v>
      </c>
      <c r="J23" s="24"/>
    </row>
    <row r="24" spans="1:10" s="2" customFormat="1" ht="36" customHeight="1">
      <c r="A24" s="81" t="s">
        <v>178</v>
      </c>
      <c r="B24" s="37">
        <v>588</v>
      </c>
      <c r="C24" s="38">
        <v>60</v>
      </c>
      <c r="D24" s="38">
        <v>19</v>
      </c>
      <c r="E24" s="82">
        <v>6</v>
      </c>
      <c r="F24" s="39">
        <v>30</v>
      </c>
      <c r="G24" s="39">
        <v>1</v>
      </c>
      <c r="H24" s="39">
        <v>430</v>
      </c>
      <c r="I24" s="40">
        <v>42</v>
      </c>
      <c r="J24" s="24"/>
    </row>
    <row r="25" spans="1:10" s="133" customFormat="1" ht="36" customHeight="1">
      <c r="A25" s="137" t="s">
        <v>186</v>
      </c>
      <c r="B25" s="154">
        <v>654</v>
      </c>
      <c r="C25" s="155">
        <v>60</v>
      </c>
      <c r="D25" s="155">
        <v>19</v>
      </c>
      <c r="E25" s="156">
        <v>7</v>
      </c>
      <c r="F25" s="155">
        <v>30</v>
      </c>
      <c r="G25" s="157">
        <v>1</v>
      </c>
      <c r="H25" s="155">
        <v>491</v>
      </c>
      <c r="I25" s="157">
        <v>46</v>
      </c>
      <c r="J25" s="132"/>
    </row>
    <row r="26" spans="1:10" s="133" customFormat="1" ht="36" customHeight="1" thickBot="1">
      <c r="A26" s="122" t="s">
        <v>191</v>
      </c>
      <c r="B26" s="128">
        <v>675</v>
      </c>
      <c r="C26" s="129">
        <v>62</v>
      </c>
      <c r="D26" s="129">
        <v>17</v>
      </c>
      <c r="E26" s="130">
        <v>7</v>
      </c>
      <c r="F26" s="129">
        <v>29</v>
      </c>
      <c r="G26" s="129">
        <v>1</v>
      </c>
      <c r="H26" s="129">
        <v>515</v>
      </c>
      <c r="I26" s="131">
        <v>44</v>
      </c>
      <c r="J26" s="132"/>
    </row>
    <row r="27" spans="1:10" s="2" customFormat="1" ht="13.5" customHeight="1">
      <c r="A27" s="77" t="s">
        <v>171</v>
      </c>
      <c r="B27" s="67"/>
      <c r="C27" s="67"/>
      <c r="D27" s="67"/>
      <c r="E27" s="67"/>
      <c r="F27" s="67"/>
      <c r="G27" s="67"/>
      <c r="H27" s="67"/>
      <c r="I27" s="67"/>
      <c r="J27" s="24"/>
    </row>
    <row r="28" spans="1:9" ht="16.5" customHeight="1">
      <c r="A28" s="77" t="s">
        <v>175</v>
      </c>
      <c r="B28" s="68"/>
      <c r="C28" s="68"/>
      <c r="D28" s="68"/>
      <c r="E28" s="68"/>
      <c r="F28" s="68"/>
      <c r="G28" s="68"/>
      <c r="H28" s="68"/>
      <c r="I28" s="68"/>
    </row>
    <row r="29" ht="13.5">
      <c r="A29" s="77" t="s">
        <v>176</v>
      </c>
    </row>
    <row r="30" ht="13.5">
      <c r="A30" s="77" t="s">
        <v>169</v>
      </c>
    </row>
    <row r="31" ht="13.5">
      <c r="A31" s="77" t="s">
        <v>181</v>
      </c>
    </row>
    <row r="32" ht="13.5">
      <c r="A32" s="77" t="s">
        <v>184</v>
      </c>
    </row>
    <row r="33" ht="13.5">
      <c r="A33" s="77" t="s">
        <v>182</v>
      </c>
    </row>
    <row r="34" ht="13.5">
      <c r="A34" s="77" t="s">
        <v>183</v>
      </c>
    </row>
    <row r="35" ht="12.75">
      <c r="A35" s="78"/>
    </row>
  </sheetData>
  <sheetProtection/>
  <mergeCells count="11">
    <mergeCell ref="D5:E5"/>
    <mergeCell ref="F5:G5"/>
    <mergeCell ref="H5:I5"/>
    <mergeCell ref="A2:I2"/>
    <mergeCell ref="A4:A6"/>
    <mergeCell ref="B4:B6"/>
    <mergeCell ref="C4:C6"/>
    <mergeCell ref="D4:E4"/>
    <mergeCell ref="G3:I3"/>
    <mergeCell ref="F4:G4"/>
    <mergeCell ref="H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showGridLines="0" view="pageBreakPreview" zoomScaleSheetLayoutView="100" zoomScalePageLayoutView="0" workbookViewId="0" topLeftCell="A4">
      <selection activeCell="C25" sqref="C25"/>
    </sheetView>
  </sheetViews>
  <sheetFormatPr defaultColWidth="9.00390625" defaultRowHeight="16.5"/>
  <cols>
    <col min="1" max="1" width="21.875" style="16" customWidth="1"/>
    <col min="2" max="10" width="10.625" style="16" customWidth="1"/>
    <col min="11" max="11" width="9.625" style="16" customWidth="1"/>
    <col min="12" max="18" width="10.625" style="16" customWidth="1"/>
    <col min="19" max="16384" width="9.00390625" style="16" customWidth="1"/>
  </cols>
  <sheetData>
    <row r="1" spans="1:18" s="2" customFormat="1" ht="21.75" customHeight="1">
      <c r="A1" s="1" t="s">
        <v>0</v>
      </c>
      <c r="Q1" s="3"/>
      <c r="R1" s="3" t="s">
        <v>1</v>
      </c>
    </row>
    <row r="2" spans="1:18" s="4" customFormat="1" ht="36" customHeight="1">
      <c r="A2" s="173" t="s">
        <v>110</v>
      </c>
      <c r="B2" s="162"/>
      <c r="C2" s="162"/>
      <c r="D2" s="162"/>
      <c r="E2" s="162"/>
      <c r="F2" s="162"/>
      <c r="G2" s="162"/>
      <c r="H2" s="162"/>
      <c r="I2" s="179" t="s">
        <v>116</v>
      </c>
      <c r="J2" s="179"/>
      <c r="K2" s="179"/>
      <c r="L2" s="179"/>
      <c r="M2" s="179"/>
      <c r="N2" s="179"/>
      <c r="O2" s="179"/>
      <c r="P2" s="179"/>
      <c r="Q2" s="179"/>
      <c r="R2" s="180"/>
    </row>
    <row r="3" spans="1:18" s="8" customFormat="1" ht="15" customHeight="1" thickBot="1">
      <c r="A3" s="5"/>
      <c r="B3" s="5"/>
      <c r="C3" s="5"/>
      <c r="D3" s="5"/>
      <c r="E3" s="5"/>
      <c r="F3" s="5"/>
      <c r="G3" s="5"/>
      <c r="H3" s="18" t="s">
        <v>2</v>
      </c>
      <c r="I3" s="5"/>
      <c r="J3" s="5"/>
      <c r="K3" s="5"/>
      <c r="L3" s="5"/>
      <c r="M3" s="5"/>
      <c r="N3" s="5"/>
      <c r="O3" s="5"/>
      <c r="P3" s="6"/>
      <c r="Q3" s="7"/>
      <c r="R3" s="61" t="s">
        <v>123</v>
      </c>
    </row>
    <row r="4" spans="1:19" s="9" customFormat="1" ht="44.25" customHeight="1">
      <c r="A4" s="63" t="s">
        <v>134</v>
      </c>
      <c r="B4" s="64" t="s">
        <v>156</v>
      </c>
      <c r="C4" s="65" t="s">
        <v>118</v>
      </c>
      <c r="D4" s="65" t="s">
        <v>157</v>
      </c>
      <c r="E4" s="65" t="s">
        <v>158</v>
      </c>
      <c r="F4" s="65" t="s">
        <v>159</v>
      </c>
      <c r="G4" s="65" t="s">
        <v>160</v>
      </c>
      <c r="H4" s="66" t="s">
        <v>161</v>
      </c>
      <c r="I4" s="99" t="s">
        <v>162</v>
      </c>
      <c r="J4" s="65" t="s">
        <v>137</v>
      </c>
      <c r="K4" s="65" t="s">
        <v>163</v>
      </c>
      <c r="L4" s="65" t="s">
        <v>164</v>
      </c>
      <c r="M4" s="65" t="s">
        <v>165</v>
      </c>
      <c r="N4" s="65" t="s">
        <v>166</v>
      </c>
      <c r="O4" s="65" t="s">
        <v>167</v>
      </c>
      <c r="P4" s="65" t="s">
        <v>135</v>
      </c>
      <c r="Q4" s="66" t="s">
        <v>136</v>
      </c>
      <c r="R4" s="66" t="s">
        <v>3</v>
      </c>
      <c r="S4" s="91"/>
    </row>
    <row r="5" spans="1:19" s="9" customFormat="1" ht="40.5" customHeight="1" thickBot="1">
      <c r="A5" s="59" t="s">
        <v>69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03" t="s">
        <v>10</v>
      </c>
      <c r="I5" s="100" t="s">
        <v>11</v>
      </c>
      <c r="J5" s="11" t="s">
        <v>12</v>
      </c>
      <c r="K5" s="11" t="s">
        <v>13</v>
      </c>
      <c r="L5" s="11" t="s">
        <v>14</v>
      </c>
      <c r="M5" s="11" t="s">
        <v>119</v>
      </c>
      <c r="N5" s="11" t="s">
        <v>15</v>
      </c>
      <c r="O5" s="11" t="s">
        <v>16</v>
      </c>
      <c r="P5" s="12" t="s">
        <v>17</v>
      </c>
      <c r="Q5" s="13" t="s">
        <v>18</v>
      </c>
      <c r="R5" s="13" t="s">
        <v>19</v>
      </c>
      <c r="S5" s="91"/>
    </row>
    <row r="6" spans="1:19" s="8" customFormat="1" ht="30" customHeight="1" hidden="1">
      <c r="A6" s="80" t="s">
        <v>71</v>
      </c>
      <c r="B6" s="79">
        <v>392</v>
      </c>
      <c r="C6" s="52">
        <v>69</v>
      </c>
      <c r="D6" s="52">
        <v>12</v>
      </c>
      <c r="E6" s="52">
        <v>44</v>
      </c>
      <c r="F6" s="52">
        <v>48</v>
      </c>
      <c r="G6" s="52">
        <v>38</v>
      </c>
      <c r="H6" s="54">
        <v>7</v>
      </c>
      <c r="I6" s="46">
        <v>1</v>
      </c>
      <c r="J6" s="47">
        <v>5</v>
      </c>
      <c r="K6" s="47">
        <v>62</v>
      </c>
      <c r="L6" s="46">
        <v>95</v>
      </c>
      <c r="M6" s="47">
        <v>1</v>
      </c>
      <c r="N6" s="49">
        <v>0</v>
      </c>
      <c r="O6" s="48">
        <v>1</v>
      </c>
      <c r="P6" s="48">
        <v>9</v>
      </c>
      <c r="Q6" s="49">
        <v>0</v>
      </c>
      <c r="R6" s="50" t="s">
        <v>177</v>
      </c>
      <c r="S6" s="5"/>
    </row>
    <row r="7" spans="1:19" s="8" customFormat="1" ht="30" customHeight="1" hidden="1">
      <c r="A7" s="81" t="s">
        <v>72</v>
      </c>
      <c r="B7" s="53">
        <v>351</v>
      </c>
      <c r="C7" s="52">
        <v>75</v>
      </c>
      <c r="D7" s="52">
        <v>11</v>
      </c>
      <c r="E7" s="52">
        <v>49</v>
      </c>
      <c r="F7" s="52">
        <v>7</v>
      </c>
      <c r="G7" s="52">
        <v>6</v>
      </c>
      <c r="H7" s="54">
        <v>7</v>
      </c>
      <c r="I7" s="46">
        <v>2</v>
      </c>
      <c r="J7" s="47">
        <v>8</v>
      </c>
      <c r="K7" s="47">
        <v>63</v>
      </c>
      <c r="L7" s="47">
        <v>102</v>
      </c>
      <c r="M7" s="47">
        <v>1</v>
      </c>
      <c r="N7" s="49">
        <v>0</v>
      </c>
      <c r="O7" s="47">
        <v>1</v>
      </c>
      <c r="P7" s="47">
        <v>15</v>
      </c>
      <c r="Q7" s="50">
        <v>1</v>
      </c>
      <c r="R7" s="50">
        <v>3</v>
      </c>
      <c r="S7" s="5"/>
    </row>
    <row r="8" spans="1:19" s="8" customFormat="1" ht="30" customHeight="1" hidden="1">
      <c r="A8" s="81" t="s">
        <v>73</v>
      </c>
      <c r="B8" s="53">
        <f aca="true" t="shared" si="0" ref="B8:B14">SUM(C8:R8)</f>
        <v>462</v>
      </c>
      <c r="C8" s="52">
        <v>75</v>
      </c>
      <c r="D8" s="52">
        <v>13</v>
      </c>
      <c r="E8" s="52">
        <v>53</v>
      </c>
      <c r="F8" s="52">
        <v>72</v>
      </c>
      <c r="G8" s="52">
        <v>31</v>
      </c>
      <c r="H8" s="54">
        <v>7</v>
      </c>
      <c r="I8" s="46">
        <v>1</v>
      </c>
      <c r="J8" s="47">
        <v>6</v>
      </c>
      <c r="K8" s="47">
        <v>84</v>
      </c>
      <c r="L8" s="47">
        <v>103</v>
      </c>
      <c r="M8" s="47">
        <v>1</v>
      </c>
      <c r="N8" s="49">
        <v>0</v>
      </c>
      <c r="O8" s="47">
        <v>1</v>
      </c>
      <c r="P8" s="47">
        <v>11</v>
      </c>
      <c r="Q8" s="49">
        <v>0</v>
      </c>
      <c r="R8" s="50">
        <v>4</v>
      </c>
      <c r="S8" s="5"/>
    </row>
    <row r="9" spans="1:19" s="8" customFormat="1" ht="30" customHeight="1" hidden="1">
      <c r="A9" s="81" t="s">
        <v>74</v>
      </c>
      <c r="B9" s="53">
        <f t="shared" si="0"/>
        <v>341</v>
      </c>
      <c r="C9" s="52">
        <v>77</v>
      </c>
      <c r="D9" s="52">
        <v>17</v>
      </c>
      <c r="E9" s="52">
        <v>54</v>
      </c>
      <c r="F9" s="52">
        <v>13</v>
      </c>
      <c r="G9" s="52">
        <v>3</v>
      </c>
      <c r="H9" s="54">
        <v>6</v>
      </c>
      <c r="I9" s="46">
        <v>2</v>
      </c>
      <c r="J9" s="47">
        <v>8</v>
      </c>
      <c r="K9" s="47">
        <v>68</v>
      </c>
      <c r="L9" s="47">
        <v>80</v>
      </c>
      <c r="M9" s="49">
        <v>0</v>
      </c>
      <c r="N9" s="49">
        <v>0</v>
      </c>
      <c r="O9" s="47">
        <v>3</v>
      </c>
      <c r="P9" s="47">
        <v>10</v>
      </c>
      <c r="Q9" s="49">
        <v>0</v>
      </c>
      <c r="R9" s="93">
        <v>0</v>
      </c>
      <c r="S9" s="5"/>
    </row>
    <row r="10" spans="1:19" s="8" customFormat="1" ht="30" customHeight="1" hidden="1">
      <c r="A10" s="81" t="s">
        <v>75</v>
      </c>
      <c r="B10" s="53">
        <f t="shared" si="0"/>
        <v>497</v>
      </c>
      <c r="C10" s="52">
        <v>85</v>
      </c>
      <c r="D10" s="52">
        <v>17</v>
      </c>
      <c r="E10" s="52">
        <v>50</v>
      </c>
      <c r="F10" s="52">
        <v>81</v>
      </c>
      <c r="G10" s="52">
        <v>31</v>
      </c>
      <c r="H10" s="54">
        <v>6</v>
      </c>
      <c r="I10" s="46">
        <v>2</v>
      </c>
      <c r="J10" s="47">
        <v>5</v>
      </c>
      <c r="K10" s="47">
        <v>106</v>
      </c>
      <c r="L10" s="47">
        <v>96</v>
      </c>
      <c r="M10" s="47">
        <v>1</v>
      </c>
      <c r="N10" s="49">
        <v>0</v>
      </c>
      <c r="O10" s="47">
        <v>4</v>
      </c>
      <c r="P10" s="47">
        <v>10</v>
      </c>
      <c r="Q10" s="49">
        <v>0</v>
      </c>
      <c r="R10" s="50">
        <v>3</v>
      </c>
      <c r="S10" s="5"/>
    </row>
    <row r="11" spans="1:19" s="8" customFormat="1" ht="30" customHeight="1" hidden="1">
      <c r="A11" s="81" t="s">
        <v>76</v>
      </c>
      <c r="B11" s="53">
        <f t="shared" si="0"/>
        <v>439</v>
      </c>
      <c r="C11" s="52">
        <v>85</v>
      </c>
      <c r="D11" s="52">
        <v>19</v>
      </c>
      <c r="E11" s="52">
        <v>51</v>
      </c>
      <c r="F11" s="52" t="s">
        <v>81</v>
      </c>
      <c r="G11" s="52">
        <v>32</v>
      </c>
      <c r="H11" s="54">
        <v>7</v>
      </c>
      <c r="I11" s="46">
        <v>1</v>
      </c>
      <c r="J11" s="47">
        <v>6</v>
      </c>
      <c r="K11" s="47">
        <v>120</v>
      </c>
      <c r="L11" s="47">
        <v>98</v>
      </c>
      <c r="M11" s="47">
        <v>1</v>
      </c>
      <c r="N11" s="51">
        <v>0</v>
      </c>
      <c r="O11" s="47">
        <v>6</v>
      </c>
      <c r="P11" s="47">
        <v>10</v>
      </c>
      <c r="Q11" s="51">
        <v>0</v>
      </c>
      <c r="R11" s="50">
        <v>3</v>
      </c>
      <c r="S11" s="92"/>
    </row>
    <row r="12" spans="1:19" s="8" customFormat="1" ht="30" customHeight="1" hidden="1">
      <c r="A12" s="81" t="s">
        <v>77</v>
      </c>
      <c r="B12" s="53">
        <f t="shared" si="0"/>
        <v>524</v>
      </c>
      <c r="C12" s="52">
        <v>88</v>
      </c>
      <c r="D12" s="52">
        <v>17</v>
      </c>
      <c r="E12" s="52">
        <v>53</v>
      </c>
      <c r="F12" s="52">
        <v>79</v>
      </c>
      <c r="G12" s="52">
        <v>32</v>
      </c>
      <c r="H12" s="54">
        <v>8</v>
      </c>
      <c r="I12" s="101">
        <v>1</v>
      </c>
      <c r="J12" s="52">
        <v>7</v>
      </c>
      <c r="K12" s="52">
        <v>119</v>
      </c>
      <c r="L12" s="52">
        <v>97</v>
      </c>
      <c r="M12" s="52">
        <v>1</v>
      </c>
      <c r="N12" s="49">
        <v>0</v>
      </c>
      <c r="O12" s="52">
        <v>5</v>
      </c>
      <c r="P12" s="52">
        <v>11</v>
      </c>
      <c r="Q12" s="51">
        <v>0</v>
      </c>
      <c r="R12" s="54">
        <v>6</v>
      </c>
      <c r="S12" s="5"/>
    </row>
    <row r="13" spans="1:19" s="8" customFormat="1" ht="30" customHeight="1" hidden="1">
      <c r="A13" s="81" t="s">
        <v>78</v>
      </c>
      <c r="B13" s="53">
        <f t="shared" si="0"/>
        <v>556</v>
      </c>
      <c r="C13" s="52">
        <v>88</v>
      </c>
      <c r="D13" s="52">
        <v>20</v>
      </c>
      <c r="E13" s="52">
        <v>52</v>
      </c>
      <c r="F13" s="52">
        <v>87</v>
      </c>
      <c r="G13" s="52">
        <v>32</v>
      </c>
      <c r="H13" s="54">
        <v>9</v>
      </c>
      <c r="I13" s="101">
        <v>1</v>
      </c>
      <c r="J13" s="52">
        <v>7</v>
      </c>
      <c r="K13" s="52">
        <v>132</v>
      </c>
      <c r="L13" s="52">
        <v>103</v>
      </c>
      <c r="M13" s="52">
        <v>1</v>
      </c>
      <c r="N13" s="49">
        <v>0</v>
      </c>
      <c r="O13" s="52">
        <v>4</v>
      </c>
      <c r="P13" s="52">
        <v>13</v>
      </c>
      <c r="Q13" s="54">
        <v>1</v>
      </c>
      <c r="R13" s="54">
        <v>6</v>
      </c>
      <c r="S13" s="5"/>
    </row>
    <row r="14" spans="1:19" s="8" customFormat="1" ht="30" customHeight="1" hidden="1">
      <c r="A14" s="81" t="s">
        <v>79</v>
      </c>
      <c r="B14" s="53">
        <f t="shared" si="0"/>
        <v>593</v>
      </c>
      <c r="C14" s="52">
        <v>86</v>
      </c>
      <c r="D14" s="52">
        <v>20</v>
      </c>
      <c r="E14" s="52">
        <v>55</v>
      </c>
      <c r="F14" s="52">
        <v>110</v>
      </c>
      <c r="G14" s="52">
        <v>31</v>
      </c>
      <c r="H14" s="54">
        <v>9</v>
      </c>
      <c r="I14" s="101">
        <v>1</v>
      </c>
      <c r="J14" s="52">
        <v>8</v>
      </c>
      <c r="K14" s="52">
        <v>142</v>
      </c>
      <c r="L14" s="52">
        <v>101</v>
      </c>
      <c r="M14" s="52">
        <v>1</v>
      </c>
      <c r="N14" s="49">
        <v>0</v>
      </c>
      <c r="O14" s="52">
        <v>7</v>
      </c>
      <c r="P14" s="52">
        <v>14</v>
      </c>
      <c r="Q14" s="54">
        <v>2</v>
      </c>
      <c r="R14" s="54">
        <v>6</v>
      </c>
      <c r="S14" s="5"/>
    </row>
    <row r="15" spans="1:19" s="8" customFormat="1" ht="30" customHeight="1">
      <c r="A15" s="81" t="s">
        <v>80</v>
      </c>
      <c r="B15" s="53">
        <f>SUM(C15:R15)</f>
        <v>603</v>
      </c>
      <c r="C15" s="52">
        <v>89</v>
      </c>
      <c r="D15" s="52">
        <v>22</v>
      </c>
      <c r="E15" s="52">
        <v>58</v>
      </c>
      <c r="F15" s="52">
        <v>115</v>
      </c>
      <c r="G15" s="52">
        <v>32</v>
      </c>
      <c r="H15" s="54">
        <v>10</v>
      </c>
      <c r="I15" s="101">
        <v>1</v>
      </c>
      <c r="J15" s="52">
        <v>8</v>
      </c>
      <c r="K15" s="52">
        <v>146</v>
      </c>
      <c r="L15" s="52">
        <v>92</v>
      </c>
      <c r="M15" s="49">
        <v>0</v>
      </c>
      <c r="N15" s="49">
        <v>0</v>
      </c>
      <c r="O15" s="52">
        <v>8</v>
      </c>
      <c r="P15" s="52">
        <v>8</v>
      </c>
      <c r="Q15" s="54">
        <v>7</v>
      </c>
      <c r="R15" s="54">
        <v>7</v>
      </c>
      <c r="S15" s="5"/>
    </row>
    <row r="16" spans="1:19" s="8" customFormat="1" ht="30" customHeight="1">
      <c r="A16" s="81" t="s">
        <v>113</v>
      </c>
      <c r="B16" s="53">
        <v>603</v>
      </c>
      <c r="C16" s="52">
        <v>91</v>
      </c>
      <c r="D16" s="52">
        <v>21</v>
      </c>
      <c r="E16" s="52">
        <v>65</v>
      </c>
      <c r="F16" s="52">
        <v>117</v>
      </c>
      <c r="G16" s="52">
        <v>29</v>
      </c>
      <c r="H16" s="54">
        <v>9</v>
      </c>
      <c r="I16" s="101">
        <v>1</v>
      </c>
      <c r="J16" s="52">
        <v>7</v>
      </c>
      <c r="K16" s="52">
        <v>148</v>
      </c>
      <c r="L16" s="52">
        <v>83</v>
      </c>
      <c r="M16" s="49">
        <v>0</v>
      </c>
      <c r="N16" s="49">
        <v>0</v>
      </c>
      <c r="O16" s="52">
        <v>7</v>
      </c>
      <c r="P16" s="52">
        <v>14</v>
      </c>
      <c r="Q16" s="54">
        <v>1</v>
      </c>
      <c r="R16" s="54">
        <v>10</v>
      </c>
      <c r="S16" s="5"/>
    </row>
    <row r="17" spans="1:19" s="8" customFormat="1" ht="30" customHeight="1">
      <c r="A17" s="81" t="s">
        <v>117</v>
      </c>
      <c r="B17" s="53">
        <v>656</v>
      </c>
      <c r="C17" s="52">
        <v>99</v>
      </c>
      <c r="D17" s="52">
        <v>23</v>
      </c>
      <c r="E17" s="52">
        <v>72</v>
      </c>
      <c r="F17" s="52">
        <v>111</v>
      </c>
      <c r="G17" s="52">
        <v>27</v>
      </c>
      <c r="H17" s="54">
        <v>9</v>
      </c>
      <c r="I17" s="101">
        <v>1</v>
      </c>
      <c r="J17" s="52">
        <v>8</v>
      </c>
      <c r="K17" s="52">
        <v>174</v>
      </c>
      <c r="L17" s="52" t="s">
        <v>185</v>
      </c>
      <c r="M17" s="49">
        <v>0</v>
      </c>
      <c r="N17" s="49">
        <v>0</v>
      </c>
      <c r="O17" s="52">
        <v>8</v>
      </c>
      <c r="P17" s="52">
        <v>20</v>
      </c>
      <c r="Q17" s="54">
        <v>4</v>
      </c>
      <c r="R17" s="54">
        <v>13</v>
      </c>
      <c r="S17" s="5"/>
    </row>
    <row r="18" spans="1:19" s="8" customFormat="1" ht="30" customHeight="1">
      <c r="A18" s="81" t="s">
        <v>125</v>
      </c>
      <c r="B18" s="53">
        <v>682</v>
      </c>
      <c r="C18" s="52">
        <v>96</v>
      </c>
      <c r="D18" s="52">
        <v>26</v>
      </c>
      <c r="E18" s="52">
        <v>80</v>
      </c>
      <c r="F18" s="52">
        <v>116</v>
      </c>
      <c r="G18" s="52">
        <v>25</v>
      </c>
      <c r="H18" s="54">
        <v>9</v>
      </c>
      <c r="I18" s="101">
        <v>1</v>
      </c>
      <c r="J18" s="52">
        <v>9</v>
      </c>
      <c r="K18" s="52">
        <v>181</v>
      </c>
      <c r="L18" s="52">
        <v>93</v>
      </c>
      <c r="M18" s="49">
        <v>0</v>
      </c>
      <c r="N18" s="49">
        <v>0</v>
      </c>
      <c r="O18" s="52">
        <v>9</v>
      </c>
      <c r="P18" s="52">
        <v>16</v>
      </c>
      <c r="Q18" s="54">
        <v>3</v>
      </c>
      <c r="R18" s="54">
        <v>18</v>
      </c>
      <c r="S18" s="5"/>
    </row>
    <row r="19" spans="1:19" s="8" customFormat="1" ht="30" customHeight="1">
      <c r="A19" s="81" t="s">
        <v>126</v>
      </c>
      <c r="B19" s="53">
        <v>746</v>
      </c>
      <c r="C19" s="52">
        <v>102</v>
      </c>
      <c r="D19" s="52">
        <v>27</v>
      </c>
      <c r="E19" s="52">
        <v>88</v>
      </c>
      <c r="F19" s="52">
        <v>117</v>
      </c>
      <c r="G19" s="52">
        <v>24</v>
      </c>
      <c r="H19" s="54">
        <v>10</v>
      </c>
      <c r="I19" s="101">
        <v>1</v>
      </c>
      <c r="J19" s="52">
        <v>9</v>
      </c>
      <c r="K19" s="52">
        <v>213</v>
      </c>
      <c r="L19" s="52">
        <v>90</v>
      </c>
      <c r="M19" s="49">
        <v>0</v>
      </c>
      <c r="N19" s="49">
        <v>0</v>
      </c>
      <c r="O19" s="52">
        <v>12</v>
      </c>
      <c r="P19" s="52">
        <v>28</v>
      </c>
      <c r="Q19" s="54">
        <v>5</v>
      </c>
      <c r="R19" s="54">
        <v>20</v>
      </c>
      <c r="S19" s="5"/>
    </row>
    <row r="20" spans="1:19" s="8" customFormat="1" ht="30" customHeight="1">
      <c r="A20" s="81" t="s">
        <v>129</v>
      </c>
      <c r="B20" s="53">
        <v>820</v>
      </c>
      <c r="C20" s="52">
        <v>103</v>
      </c>
      <c r="D20" s="52">
        <v>28</v>
      </c>
      <c r="E20" s="52">
        <v>92</v>
      </c>
      <c r="F20" s="52">
        <v>118</v>
      </c>
      <c r="G20" s="52">
        <v>28</v>
      </c>
      <c r="H20" s="54">
        <v>9</v>
      </c>
      <c r="I20" s="102">
        <v>0</v>
      </c>
      <c r="J20" s="52">
        <v>9</v>
      </c>
      <c r="K20" s="52">
        <v>267</v>
      </c>
      <c r="L20" s="52">
        <v>95</v>
      </c>
      <c r="M20" s="49">
        <v>0</v>
      </c>
      <c r="N20" s="49">
        <v>0</v>
      </c>
      <c r="O20" s="52">
        <v>13</v>
      </c>
      <c r="P20" s="52">
        <v>30</v>
      </c>
      <c r="Q20" s="54">
        <v>5</v>
      </c>
      <c r="R20" s="54">
        <v>23</v>
      </c>
      <c r="S20" s="5"/>
    </row>
    <row r="21" spans="1:19" s="8" customFormat="1" ht="30" customHeight="1">
      <c r="A21" s="81" t="s">
        <v>170</v>
      </c>
      <c r="B21" s="53">
        <v>872</v>
      </c>
      <c r="C21" s="52">
        <v>102</v>
      </c>
      <c r="D21" s="52">
        <v>31</v>
      </c>
      <c r="E21" s="52">
        <v>88</v>
      </c>
      <c r="F21" s="52">
        <v>120</v>
      </c>
      <c r="G21" s="52">
        <v>24</v>
      </c>
      <c r="H21" s="54">
        <v>8</v>
      </c>
      <c r="I21" s="102">
        <v>0</v>
      </c>
      <c r="J21" s="52">
        <v>9</v>
      </c>
      <c r="K21" s="52">
        <v>276</v>
      </c>
      <c r="L21" s="52">
        <v>96</v>
      </c>
      <c r="M21" s="49">
        <v>0</v>
      </c>
      <c r="N21" s="49">
        <v>0</v>
      </c>
      <c r="O21" s="52">
        <v>13</v>
      </c>
      <c r="P21" s="52">
        <v>44</v>
      </c>
      <c r="Q21" s="52">
        <v>14</v>
      </c>
      <c r="R21" s="54">
        <v>47</v>
      </c>
      <c r="S21" s="5"/>
    </row>
    <row r="22" spans="1:19" s="8" customFormat="1" ht="30" customHeight="1">
      <c r="A22" s="81" t="s">
        <v>179</v>
      </c>
      <c r="B22" s="53">
        <v>902</v>
      </c>
      <c r="C22" s="52">
        <v>99</v>
      </c>
      <c r="D22" s="52">
        <v>33</v>
      </c>
      <c r="E22" s="52">
        <v>92</v>
      </c>
      <c r="F22" s="52">
        <v>122</v>
      </c>
      <c r="G22" s="52">
        <v>24</v>
      </c>
      <c r="H22" s="54">
        <v>10</v>
      </c>
      <c r="I22" s="107">
        <v>0</v>
      </c>
      <c r="J22" s="52">
        <v>10</v>
      </c>
      <c r="K22" s="52">
        <v>283</v>
      </c>
      <c r="L22" s="52">
        <v>92</v>
      </c>
      <c r="M22" s="49">
        <v>0</v>
      </c>
      <c r="N22" s="49">
        <v>0</v>
      </c>
      <c r="O22" s="52">
        <v>15</v>
      </c>
      <c r="P22" s="52">
        <v>44</v>
      </c>
      <c r="Q22" s="52">
        <v>17</v>
      </c>
      <c r="R22" s="54">
        <v>61</v>
      </c>
      <c r="S22" s="5"/>
    </row>
    <row r="23" spans="1:19" s="127" customFormat="1" ht="30" customHeight="1">
      <c r="A23" s="137" t="s">
        <v>187</v>
      </c>
      <c r="B23" s="138">
        <v>899</v>
      </c>
      <c r="C23" s="139">
        <v>100</v>
      </c>
      <c r="D23" s="139">
        <v>32</v>
      </c>
      <c r="E23" s="139">
        <v>99</v>
      </c>
      <c r="F23" s="139">
        <v>121</v>
      </c>
      <c r="G23" s="139">
        <v>24</v>
      </c>
      <c r="H23" s="140">
        <v>6</v>
      </c>
      <c r="I23" s="141">
        <v>0</v>
      </c>
      <c r="J23" s="139">
        <v>6</v>
      </c>
      <c r="K23" s="139">
        <v>274</v>
      </c>
      <c r="L23" s="139">
        <v>84</v>
      </c>
      <c r="M23" s="143">
        <v>0</v>
      </c>
      <c r="N23" s="143">
        <v>0</v>
      </c>
      <c r="O23" s="139">
        <v>13</v>
      </c>
      <c r="P23" s="139">
        <v>43</v>
      </c>
      <c r="Q23" s="139">
        <v>17</v>
      </c>
      <c r="R23" s="140">
        <v>80</v>
      </c>
      <c r="S23" s="126"/>
    </row>
    <row r="24" spans="1:19" s="135" customFormat="1" ht="30" customHeight="1" thickBot="1">
      <c r="A24" s="122" t="s">
        <v>192</v>
      </c>
      <c r="B24" s="123">
        <v>940</v>
      </c>
      <c r="C24" s="119">
        <v>101</v>
      </c>
      <c r="D24" s="119">
        <v>33</v>
      </c>
      <c r="E24" s="119">
        <v>96</v>
      </c>
      <c r="F24" s="119">
        <v>127</v>
      </c>
      <c r="G24" s="119">
        <v>24</v>
      </c>
      <c r="H24" s="124">
        <v>6</v>
      </c>
      <c r="I24" s="142">
        <v>0</v>
      </c>
      <c r="J24" s="119">
        <v>7</v>
      </c>
      <c r="K24" s="119">
        <v>289</v>
      </c>
      <c r="L24" s="119">
        <v>82</v>
      </c>
      <c r="M24" s="125">
        <v>0</v>
      </c>
      <c r="N24" s="125">
        <v>0</v>
      </c>
      <c r="O24" s="119">
        <v>12</v>
      </c>
      <c r="P24" s="119">
        <v>47</v>
      </c>
      <c r="Q24" s="119">
        <v>25</v>
      </c>
      <c r="R24" s="124">
        <v>91</v>
      </c>
      <c r="S24" s="134"/>
    </row>
    <row r="25" spans="1:18" s="8" customFormat="1" ht="13.5" customHeight="1">
      <c r="A25" s="60" t="s">
        <v>171</v>
      </c>
      <c r="B25" s="14"/>
      <c r="C25" s="14"/>
      <c r="D25" s="14"/>
      <c r="E25" s="14"/>
      <c r="F25" s="14"/>
      <c r="G25" s="14"/>
      <c r="H25" s="14"/>
      <c r="I25" s="83" t="s">
        <v>169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s="8" customFormat="1" ht="13.5" customHeight="1">
      <c r="A26" s="176"/>
      <c r="B26" s="176"/>
      <c r="C26" s="176"/>
      <c r="D26" s="176"/>
      <c r="E26" s="176"/>
      <c r="F26" s="176"/>
      <c r="G26" s="176"/>
      <c r="H26" s="176"/>
      <c r="I26" s="83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5" customFormat="1" ht="17.25" customHeight="1">
      <c r="A27" s="174"/>
      <c r="B27" s="175"/>
      <c r="C27" s="175"/>
      <c r="D27" s="175"/>
      <c r="E27" s="175"/>
      <c r="F27" s="175"/>
      <c r="G27" s="175"/>
      <c r="H27" s="176"/>
      <c r="I27" s="177"/>
      <c r="J27" s="178"/>
      <c r="K27" s="178"/>
      <c r="L27" s="178"/>
      <c r="M27" s="178"/>
      <c r="N27" s="178"/>
      <c r="O27" s="178"/>
      <c r="P27" s="178"/>
      <c r="Q27" s="178"/>
      <c r="R27" s="178"/>
    </row>
  </sheetData>
  <sheetProtection/>
  <mergeCells count="5">
    <mergeCell ref="A2:H2"/>
    <mergeCell ref="A27:H27"/>
    <mergeCell ref="I27:R27"/>
    <mergeCell ref="I2:R2"/>
    <mergeCell ref="A26:H26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showGridLines="0" view="pageBreakPreview" zoomScale="98" zoomScaleSheetLayoutView="98" workbookViewId="0" topLeftCell="A1">
      <selection activeCell="C28" sqref="C28"/>
    </sheetView>
  </sheetViews>
  <sheetFormatPr defaultColWidth="9.00390625" defaultRowHeight="16.5"/>
  <cols>
    <col min="1" max="1" width="25.00390625" style="16" customWidth="1"/>
    <col min="2" max="4" width="9.00390625" style="16" customWidth="1"/>
    <col min="5" max="6" width="6.875" style="16" customWidth="1"/>
    <col min="7" max="7" width="8.00390625" style="16" customWidth="1"/>
    <col min="8" max="9" width="6.875" style="16" customWidth="1"/>
    <col min="10" max="10" width="7.375" style="16" customWidth="1"/>
    <col min="11" max="12" width="6.875" style="16" customWidth="1"/>
    <col min="13" max="18" width="5.625" style="16" customWidth="1"/>
    <col min="19" max="23" width="7.375" style="16" customWidth="1"/>
    <col min="24" max="25" width="9.125" style="16" customWidth="1"/>
    <col min="26" max="16384" width="9.00390625" style="16" customWidth="1"/>
  </cols>
  <sheetData>
    <row r="1" spans="1:25" s="2" customFormat="1" ht="15" customHeight="1">
      <c r="A1" s="1" t="s">
        <v>20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Y1" s="3" t="s">
        <v>21</v>
      </c>
    </row>
    <row r="2" spans="1:25" s="31" customFormat="1" ht="16.5" customHeight="1">
      <c r="A2" s="173" t="s">
        <v>111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85" t="s">
        <v>120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  <c r="Y2" s="186"/>
    </row>
    <row r="3" spans="1:25" s="20" customFormat="1" ht="13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">
        <v>121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9"/>
      <c r="Y3" s="61" t="s">
        <v>122</v>
      </c>
    </row>
    <row r="4" spans="1:25" s="21" customFormat="1" ht="16.5" customHeight="1">
      <c r="A4" s="216" t="s">
        <v>138</v>
      </c>
      <c r="B4" s="189" t="s">
        <v>22</v>
      </c>
      <c r="C4" s="191" t="s">
        <v>23</v>
      </c>
      <c r="D4" s="191" t="s">
        <v>24</v>
      </c>
      <c r="E4" s="193" t="s">
        <v>25</v>
      </c>
      <c r="F4" s="194"/>
      <c r="G4" s="194"/>
      <c r="H4" s="194"/>
      <c r="I4" s="195"/>
      <c r="J4" s="196"/>
      <c r="K4" s="195"/>
      <c r="L4" s="196" t="s">
        <v>26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10"/>
      <c r="X4" s="201" t="s">
        <v>27</v>
      </c>
      <c r="Y4" s="202"/>
    </row>
    <row r="5" spans="1:25" s="21" customFormat="1" ht="16.5" customHeight="1">
      <c r="A5" s="217"/>
      <c r="B5" s="190"/>
      <c r="C5" s="192"/>
      <c r="D5" s="192"/>
      <c r="E5" s="203" t="s">
        <v>28</v>
      </c>
      <c r="F5" s="204" t="s">
        <v>29</v>
      </c>
      <c r="G5" s="205"/>
      <c r="H5" s="205"/>
      <c r="I5" s="206"/>
      <c r="J5" s="207"/>
      <c r="K5" s="206"/>
      <c r="L5" s="208" t="s">
        <v>30</v>
      </c>
      <c r="M5" s="188"/>
      <c r="N5" s="188"/>
      <c r="O5" s="188"/>
      <c r="P5" s="188"/>
      <c r="Q5" s="188"/>
      <c r="R5" s="188"/>
      <c r="S5" s="187" t="s">
        <v>31</v>
      </c>
      <c r="T5" s="188"/>
      <c r="U5" s="188"/>
      <c r="V5" s="188"/>
      <c r="W5" s="106"/>
      <c r="X5" s="183" t="s">
        <v>32</v>
      </c>
      <c r="Y5" s="184"/>
    </row>
    <row r="6" spans="1:25" s="21" customFormat="1" ht="24.75" customHeight="1">
      <c r="A6" s="217"/>
      <c r="B6" s="190"/>
      <c r="C6" s="192"/>
      <c r="D6" s="192"/>
      <c r="E6" s="192"/>
      <c r="F6" s="36"/>
      <c r="G6" s="209" t="s">
        <v>33</v>
      </c>
      <c r="H6" s="212"/>
      <c r="I6" s="210"/>
      <c r="J6" s="211"/>
      <c r="K6" s="210"/>
      <c r="L6" s="208" t="s">
        <v>34</v>
      </c>
      <c r="M6" s="188"/>
      <c r="N6" s="187" t="s">
        <v>35</v>
      </c>
      <c r="O6" s="188"/>
      <c r="P6" s="181" t="s">
        <v>36</v>
      </c>
      <c r="Q6" s="181" t="s">
        <v>37</v>
      </c>
      <c r="R6" s="181" t="s">
        <v>38</v>
      </c>
      <c r="S6" s="181" t="s">
        <v>39</v>
      </c>
      <c r="T6" s="181" t="s">
        <v>40</v>
      </c>
      <c r="U6" s="181" t="s">
        <v>41</v>
      </c>
      <c r="V6" s="181" t="s">
        <v>42</v>
      </c>
      <c r="W6" s="181" t="s">
        <v>189</v>
      </c>
      <c r="X6" s="181" t="s">
        <v>43</v>
      </c>
      <c r="Y6" s="213" t="s">
        <v>44</v>
      </c>
    </row>
    <row r="7" spans="1:25" s="21" customFormat="1" ht="9.75">
      <c r="A7" s="217" t="s">
        <v>82</v>
      </c>
      <c r="B7" s="190"/>
      <c r="C7" s="192"/>
      <c r="D7" s="192"/>
      <c r="E7" s="192"/>
      <c r="F7" s="181" t="s">
        <v>39</v>
      </c>
      <c r="G7" s="181" t="s">
        <v>45</v>
      </c>
      <c r="H7" s="209" t="s">
        <v>46</v>
      </c>
      <c r="I7" s="210"/>
      <c r="J7" s="211"/>
      <c r="K7" s="210"/>
      <c r="L7" s="208" t="s">
        <v>47</v>
      </c>
      <c r="M7" s="188"/>
      <c r="N7" s="181" t="s">
        <v>48</v>
      </c>
      <c r="O7" s="181" t="s">
        <v>36</v>
      </c>
      <c r="P7" s="182"/>
      <c r="Q7" s="182"/>
      <c r="R7" s="182"/>
      <c r="S7" s="182"/>
      <c r="T7" s="182"/>
      <c r="U7" s="182"/>
      <c r="V7" s="182"/>
      <c r="W7" s="215"/>
      <c r="X7" s="182"/>
      <c r="Y7" s="214"/>
    </row>
    <row r="8" spans="1:25" s="21" customFormat="1" ht="24.75" customHeight="1">
      <c r="A8" s="217"/>
      <c r="B8" s="199" t="s">
        <v>83</v>
      </c>
      <c r="C8" s="197" t="s">
        <v>84</v>
      </c>
      <c r="D8" s="197" t="s">
        <v>85</v>
      </c>
      <c r="E8" s="197" t="s">
        <v>86</v>
      </c>
      <c r="F8" s="182"/>
      <c r="G8" s="182"/>
      <c r="H8" s="23" t="s">
        <v>49</v>
      </c>
      <c r="I8" s="88" t="s">
        <v>50</v>
      </c>
      <c r="J8" s="22" t="s">
        <v>51</v>
      </c>
      <c r="K8" s="97" t="s">
        <v>52</v>
      </c>
      <c r="L8" s="84" t="s">
        <v>53</v>
      </c>
      <c r="M8" s="22" t="s">
        <v>54</v>
      </c>
      <c r="N8" s="182"/>
      <c r="O8" s="182"/>
      <c r="P8" s="197" t="s">
        <v>95</v>
      </c>
      <c r="Q8" s="197" t="s">
        <v>96</v>
      </c>
      <c r="R8" s="197" t="s">
        <v>97</v>
      </c>
      <c r="S8" s="197" t="s">
        <v>83</v>
      </c>
      <c r="T8" s="197" t="s">
        <v>98</v>
      </c>
      <c r="U8" s="197" t="s">
        <v>90</v>
      </c>
      <c r="V8" s="197" t="s">
        <v>154</v>
      </c>
      <c r="W8" s="197" t="s">
        <v>190</v>
      </c>
      <c r="X8" s="197" t="s">
        <v>99</v>
      </c>
      <c r="Y8" s="219" t="s">
        <v>93</v>
      </c>
    </row>
    <row r="9" spans="1:25" s="21" customFormat="1" ht="42.75" customHeight="1" thickBot="1">
      <c r="A9" s="218"/>
      <c r="B9" s="200"/>
      <c r="C9" s="198"/>
      <c r="D9" s="198"/>
      <c r="E9" s="198"/>
      <c r="F9" s="58" t="s">
        <v>83</v>
      </c>
      <c r="G9" s="58" t="s">
        <v>87</v>
      </c>
      <c r="H9" s="58" t="s">
        <v>88</v>
      </c>
      <c r="I9" s="89" t="s">
        <v>89</v>
      </c>
      <c r="J9" s="58" t="s">
        <v>90</v>
      </c>
      <c r="K9" s="89" t="s">
        <v>91</v>
      </c>
      <c r="L9" s="85" t="s">
        <v>92</v>
      </c>
      <c r="M9" s="58" t="s">
        <v>93</v>
      </c>
      <c r="N9" s="58" t="s">
        <v>94</v>
      </c>
      <c r="O9" s="58" t="s">
        <v>95</v>
      </c>
      <c r="P9" s="198"/>
      <c r="Q9" s="198"/>
      <c r="R9" s="198"/>
      <c r="S9" s="198"/>
      <c r="T9" s="198"/>
      <c r="U9" s="198"/>
      <c r="V9" s="198"/>
      <c r="W9" s="198"/>
      <c r="X9" s="198"/>
      <c r="Y9" s="220"/>
    </row>
    <row r="10" spans="1:25" s="20" customFormat="1" ht="36" customHeight="1" hidden="1">
      <c r="A10" s="104" t="s">
        <v>139</v>
      </c>
      <c r="B10" s="55">
        <v>82</v>
      </c>
      <c r="C10" s="56">
        <v>0</v>
      </c>
      <c r="D10" s="56">
        <v>82</v>
      </c>
      <c r="E10" s="57">
        <v>88</v>
      </c>
      <c r="F10" s="56">
        <v>0</v>
      </c>
      <c r="G10" s="32">
        <v>0</v>
      </c>
      <c r="H10" s="32">
        <v>0</v>
      </c>
      <c r="I10" s="90">
        <v>0</v>
      </c>
      <c r="J10" s="35">
        <v>0</v>
      </c>
      <c r="K10" s="34">
        <v>0</v>
      </c>
      <c r="L10" s="32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56">
        <v>88</v>
      </c>
      <c r="T10" s="56">
        <v>72</v>
      </c>
      <c r="U10" s="34">
        <v>0</v>
      </c>
      <c r="V10" s="57">
        <v>16</v>
      </c>
      <c r="W10" s="57"/>
      <c r="X10" s="35">
        <v>0</v>
      </c>
      <c r="Y10" s="34">
        <v>0</v>
      </c>
    </row>
    <row r="11" spans="1:25" s="20" customFormat="1" ht="36" customHeight="1" hidden="1">
      <c r="A11" s="104" t="s">
        <v>140</v>
      </c>
      <c r="B11" s="55">
        <v>83</v>
      </c>
      <c r="C11" s="56">
        <v>0</v>
      </c>
      <c r="D11" s="56">
        <v>83</v>
      </c>
      <c r="E11" s="57">
        <v>98</v>
      </c>
      <c r="F11" s="56">
        <v>0</v>
      </c>
      <c r="G11" s="32">
        <v>0</v>
      </c>
      <c r="H11" s="32">
        <v>0</v>
      </c>
      <c r="I11" s="90">
        <v>0</v>
      </c>
      <c r="J11" s="35">
        <v>0</v>
      </c>
      <c r="K11" s="34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56">
        <v>98</v>
      </c>
      <c r="T11" s="56">
        <v>82</v>
      </c>
      <c r="U11" s="34">
        <v>0</v>
      </c>
      <c r="V11" s="57">
        <v>16</v>
      </c>
      <c r="W11" s="57"/>
      <c r="X11" s="35">
        <v>0</v>
      </c>
      <c r="Y11" s="34">
        <v>0</v>
      </c>
    </row>
    <row r="12" spans="1:25" s="20" customFormat="1" ht="36" customHeight="1" hidden="1">
      <c r="A12" s="104" t="s">
        <v>141</v>
      </c>
      <c r="B12" s="55">
        <f>C12+D12</f>
        <v>85</v>
      </c>
      <c r="C12" s="56">
        <v>0</v>
      </c>
      <c r="D12" s="56">
        <v>85</v>
      </c>
      <c r="E12" s="57">
        <f>F12+S12</f>
        <v>121</v>
      </c>
      <c r="F12" s="56">
        <v>0</v>
      </c>
      <c r="G12" s="32">
        <v>0</v>
      </c>
      <c r="H12" s="32">
        <v>0</v>
      </c>
      <c r="I12" s="90">
        <v>0</v>
      </c>
      <c r="J12" s="35">
        <v>0</v>
      </c>
      <c r="K12" s="34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56">
        <f>SUM(T12:Y12)</f>
        <v>121</v>
      </c>
      <c r="T12" s="56">
        <v>90</v>
      </c>
      <c r="U12" s="56">
        <v>15</v>
      </c>
      <c r="V12" s="57">
        <v>16</v>
      </c>
      <c r="W12" s="57"/>
      <c r="X12" s="35">
        <v>0</v>
      </c>
      <c r="Y12" s="34">
        <v>0</v>
      </c>
    </row>
    <row r="13" spans="1:25" s="20" customFormat="1" ht="36" customHeight="1" hidden="1">
      <c r="A13" s="104" t="s">
        <v>142</v>
      </c>
      <c r="B13" s="55">
        <f>C13+D13</f>
        <v>91</v>
      </c>
      <c r="C13" s="56">
        <v>0</v>
      </c>
      <c r="D13" s="56">
        <v>91</v>
      </c>
      <c r="E13" s="57">
        <f>F13+S13</f>
        <v>124</v>
      </c>
      <c r="F13" s="56">
        <v>0</v>
      </c>
      <c r="G13" s="32">
        <v>0</v>
      </c>
      <c r="H13" s="32">
        <v>0</v>
      </c>
      <c r="I13" s="90">
        <v>0</v>
      </c>
      <c r="J13" s="35">
        <v>0</v>
      </c>
      <c r="K13" s="34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56">
        <f>SUM(T13:Y13)</f>
        <v>124</v>
      </c>
      <c r="T13" s="56">
        <v>90</v>
      </c>
      <c r="U13" s="56">
        <v>20</v>
      </c>
      <c r="V13" s="57">
        <v>14</v>
      </c>
      <c r="W13" s="57"/>
      <c r="X13" s="35">
        <v>0</v>
      </c>
      <c r="Y13" s="34">
        <v>0</v>
      </c>
    </row>
    <row r="14" spans="1:25" s="20" customFormat="1" ht="36" customHeight="1" hidden="1">
      <c r="A14" s="104" t="s">
        <v>143</v>
      </c>
      <c r="B14" s="55">
        <f>C14+D14</f>
        <v>93</v>
      </c>
      <c r="C14" s="56">
        <v>0</v>
      </c>
      <c r="D14" s="56">
        <v>93</v>
      </c>
      <c r="E14" s="57">
        <f>F14+S14</f>
        <v>131</v>
      </c>
      <c r="F14" s="56">
        <v>0</v>
      </c>
      <c r="G14" s="32">
        <v>0</v>
      </c>
      <c r="H14" s="32">
        <v>0</v>
      </c>
      <c r="I14" s="90">
        <v>0</v>
      </c>
      <c r="J14" s="35">
        <v>0</v>
      </c>
      <c r="K14" s="34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56">
        <f>SUM(T14:Y14)</f>
        <v>131</v>
      </c>
      <c r="T14" s="56">
        <v>89</v>
      </c>
      <c r="U14" s="56">
        <v>28</v>
      </c>
      <c r="V14" s="57">
        <v>14</v>
      </c>
      <c r="W14" s="57"/>
      <c r="X14" s="35">
        <v>0</v>
      </c>
      <c r="Y14" s="34">
        <v>0</v>
      </c>
    </row>
    <row r="15" spans="1:26" s="20" customFormat="1" ht="36" customHeight="1" hidden="1">
      <c r="A15" s="104" t="s">
        <v>144</v>
      </c>
      <c r="B15" s="45">
        <f>SUM(C15:D15)</f>
        <v>95</v>
      </c>
      <c r="C15" s="56">
        <v>0</v>
      </c>
      <c r="D15" s="48">
        <v>95</v>
      </c>
      <c r="E15" s="47">
        <f>SUM(F15+S15)</f>
        <v>136</v>
      </c>
      <c r="F15" s="56">
        <v>0</v>
      </c>
      <c r="G15" s="32">
        <v>0</v>
      </c>
      <c r="H15" s="32">
        <v>0</v>
      </c>
      <c r="I15" s="90">
        <v>0</v>
      </c>
      <c r="J15" s="35">
        <v>0</v>
      </c>
      <c r="K15" s="105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52">
        <f>SUM(T15:X15)</f>
        <v>136</v>
      </c>
      <c r="T15" s="53">
        <v>100</v>
      </c>
      <c r="U15" s="53">
        <v>28</v>
      </c>
      <c r="V15" s="53">
        <v>8</v>
      </c>
      <c r="W15" s="101"/>
      <c r="X15" s="34">
        <v>0</v>
      </c>
      <c r="Y15" s="34">
        <v>0</v>
      </c>
      <c r="Z15" s="44"/>
    </row>
    <row r="16" spans="1:26" s="20" customFormat="1" ht="15.75" hidden="1">
      <c r="A16" s="104" t="s">
        <v>145</v>
      </c>
      <c r="B16" s="45">
        <v>93</v>
      </c>
      <c r="C16" s="56">
        <v>0</v>
      </c>
      <c r="D16" s="48">
        <v>93</v>
      </c>
      <c r="E16" s="47">
        <v>140</v>
      </c>
      <c r="F16" s="56">
        <v>0</v>
      </c>
      <c r="G16" s="32">
        <v>0</v>
      </c>
      <c r="H16" s="32">
        <v>0</v>
      </c>
      <c r="I16" s="90">
        <v>0</v>
      </c>
      <c r="J16" s="35">
        <v>0</v>
      </c>
      <c r="K16" s="105" t="s">
        <v>70</v>
      </c>
      <c r="L16" s="43" t="s">
        <v>70</v>
      </c>
      <c r="M16" s="43" t="s">
        <v>70</v>
      </c>
      <c r="N16" s="43" t="s">
        <v>70</v>
      </c>
      <c r="O16" s="43" t="s">
        <v>70</v>
      </c>
      <c r="P16" s="43" t="s">
        <v>70</v>
      </c>
      <c r="Q16" s="43" t="s">
        <v>70</v>
      </c>
      <c r="R16" s="43" t="s">
        <v>70</v>
      </c>
      <c r="S16" s="53">
        <v>140</v>
      </c>
      <c r="T16" s="53">
        <v>104</v>
      </c>
      <c r="U16" s="53">
        <v>8</v>
      </c>
      <c r="V16" s="53">
        <v>28</v>
      </c>
      <c r="W16" s="101"/>
      <c r="X16" s="34">
        <v>0</v>
      </c>
      <c r="Y16" s="34">
        <v>0</v>
      </c>
      <c r="Z16" s="44"/>
    </row>
    <row r="17" spans="1:26" s="20" customFormat="1" ht="36" customHeight="1" hidden="1">
      <c r="A17" s="104" t="s">
        <v>146</v>
      </c>
      <c r="B17" s="45">
        <v>97</v>
      </c>
      <c r="C17" s="56">
        <v>0</v>
      </c>
      <c r="D17" s="48">
        <v>97</v>
      </c>
      <c r="E17" s="47">
        <v>144</v>
      </c>
      <c r="F17" s="56">
        <v>0</v>
      </c>
      <c r="G17" s="32">
        <v>0</v>
      </c>
      <c r="H17" s="32">
        <v>0</v>
      </c>
      <c r="I17" s="90">
        <v>0</v>
      </c>
      <c r="J17" s="35">
        <v>0</v>
      </c>
      <c r="K17" s="105" t="s">
        <v>70</v>
      </c>
      <c r="L17" s="43" t="s">
        <v>70</v>
      </c>
      <c r="M17" s="43" t="s">
        <v>70</v>
      </c>
      <c r="N17" s="43" t="s">
        <v>70</v>
      </c>
      <c r="O17" s="43" t="s">
        <v>70</v>
      </c>
      <c r="P17" s="43" t="s">
        <v>70</v>
      </c>
      <c r="Q17" s="43" t="s">
        <v>70</v>
      </c>
      <c r="R17" s="43" t="s">
        <v>70</v>
      </c>
      <c r="S17" s="53">
        <v>144</v>
      </c>
      <c r="T17" s="53">
        <v>108</v>
      </c>
      <c r="U17" s="53">
        <v>8</v>
      </c>
      <c r="V17" s="53">
        <v>28</v>
      </c>
      <c r="W17" s="34">
        <v>0</v>
      </c>
      <c r="X17" s="34">
        <v>0</v>
      </c>
      <c r="Y17" s="34">
        <v>0</v>
      </c>
      <c r="Z17" s="44"/>
    </row>
    <row r="18" spans="1:26" s="20" customFormat="1" ht="36" customHeight="1">
      <c r="A18" s="104" t="s">
        <v>147</v>
      </c>
      <c r="B18" s="45">
        <v>96</v>
      </c>
      <c r="C18" s="56">
        <v>0</v>
      </c>
      <c r="D18" s="48">
        <v>96</v>
      </c>
      <c r="E18" s="47">
        <v>171</v>
      </c>
      <c r="F18" s="56">
        <v>0</v>
      </c>
      <c r="G18" s="32">
        <v>0</v>
      </c>
      <c r="H18" s="32">
        <v>0</v>
      </c>
      <c r="I18" s="90">
        <v>0</v>
      </c>
      <c r="J18" s="35">
        <v>0</v>
      </c>
      <c r="K18" s="105" t="s">
        <v>70</v>
      </c>
      <c r="L18" s="43" t="s">
        <v>70</v>
      </c>
      <c r="M18" s="43" t="s">
        <v>70</v>
      </c>
      <c r="N18" s="43" t="s">
        <v>70</v>
      </c>
      <c r="O18" s="43" t="s">
        <v>70</v>
      </c>
      <c r="P18" s="43" t="s">
        <v>70</v>
      </c>
      <c r="Q18" s="43" t="s">
        <v>70</v>
      </c>
      <c r="R18" s="43" t="s">
        <v>70</v>
      </c>
      <c r="S18" s="53">
        <v>171</v>
      </c>
      <c r="T18" s="53">
        <v>129</v>
      </c>
      <c r="U18" s="52">
        <v>8</v>
      </c>
      <c r="V18" s="53">
        <v>34</v>
      </c>
      <c r="W18" s="34">
        <v>0</v>
      </c>
      <c r="X18" s="34">
        <v>0</v>
      </c>
      <c r="Y18" s="34">
        <v>0</v>
      </c>
      <c r="Z18" s="44"/>
    </row>
    <row r="19" spans="1:26" s="20" customFormat="1" ht="36" customHeight="1">
      <c r="A19" s="104" t="s">
        <v>148</v>
      </c>
      <c r="B19" s="45">
        <v>99</v>
      </c>
      <c r="C19" s="56">
        <v>0</v>
      </c>
      <c r="D19" s="48">
        <v>99</v>
      </c>
      <c r="E19" s="47">
        <v>163</v>
      </c>
      <c r="F19" s="56">
        <v>0</v>
      </c>
      <c r="G19" s="32">
        <v>0</v>
      </c>
      <c r="H19" s="32">
        <v>0</v>
      </c>
      <c r="I19" s="90">
        <v>0</v>
      </c>
      <c r="J19" s="35">
        <v>0</v>
      </c>
      <c r="K19" s="105" t="s">
        <v>70</v>
      </c>
      <c r="L19" s="43" t="s">
        <v>70</v>
      </c>
      <c r="M19" s="43" t="s">
        <v>70</v>
      </c>
      <c r="N19" s="43" t="s">
        <v>70</v>
      </c>
      <c r="O19" s="43" t="s">
        <v>70</v>
      </c>
      <c r="P19" s="43" t="s">
        <v>70</v>
      </c>
      <c r="Q19" s="43" t="s">
        <v>70</v>
      </c>
      <c r="R19" s="43" t="s">
        <v>70</v>
      </c>
      <c r="S19" s="53">
        <v>163</v>
      </c>
      <c r="T19" s="53">
        <v>129</v>
      </c>
      <c r="U19" s="35">
        <v>0</v>
      </c>
      <c r="V19" s="53">
        <v>34</v>
      </c>
      <c r="W19" s="34">
        <v>0</v>
      </c>
      <c r="X19" s="34">
        <v>0</v>
      </c>
      <c r="Y19" s="34">
        <v>0</v>
      </c>
      <c r="Z19" s="44"/>
    </row>
    <row r="20" spans="1:26" s="20" customFormat="1" ht="36" customHeight="1">
      <c r="A20" s="104" t="s">
        <v>149</v>
      </c>
      <c r="B20" s="45">
        <v>99</v>
      </c>
      <c r="C20" s="56">
        <v>0</v>
      </c>
      <c r="D20" s="48">
        <v>99</v>
      </c>
      <c r="E20" s="47">
        <v>159</v>
      </c>
      <c r="F20" s="56">
        <v>0</v>
      </c>
      <c r="G20" s="32">
        <v>0</v>
      </c>
      <c r="H20" s="32">
        <v>0</v>
      </c>
      <c r="I20" s="90">
        <v>0</v>
      </c>
      <c r="J20" s="35">
        <v>0</v>
      </c>
      <c r="K20" s="105" t="s">
        <v>70</v>
      </c>
      <c r="L20" s="43" t="s">
        <v>70</v>
      </c>
      <c r="M20" s="43" t="s">
        <v>70</v>
      </c>
      <c r="N20" s="43" t="s">
        <v>70</v>
      </c>
      <c r="O20" s="43" t="s">
        <v>70</v>
      </c>
      <c r="P20" s="43" t="s">
        <v>70</v>
      </c>
      <c r="Q20" s="43" t="s">
        <v>70</v>
      </c>
      <c r="R20" s="43" t="s">
        <v>70</v>
      </c>
      <c r="S20" s="53">
        <v>159</v>
      </c>
      <c r="T20" s="53">
        <v>146</v>
      </c>
      <c r="U20" s="35">
        <v>0</v>
      </c>
      <c r="V20" s="53">
        <v>13</v>
      </c>
      <c r="W20" s="34">
        <v>0</v>
      </c>
      <c r="X20" s="34">
        <v>0</v>
      </c>
      <c r="Y20" s="34">
        <v>0</v>
      </c>
      <c r="Z20" s="44"/>
    </row>
    <row r="21" spans="1:26" s="20" customFormat="1" ht="36" customHeight="1">
      <c r="A21" s="104" t="s">
        <v>150</v>
      </c>
      <c r="B21" s="45">
        <v>106</v>
      </c>
      <c r="C21" s="56">
        <v>0</v>
      </c>
      <c r="D21" s="48">
        <v>106</v>
      </c>
      <c r="E21" s="47">
        <v>191</v>
      </c>
      <c r="F21" s="56">
        <v>0</v>
      </c>
      <c r="G21" s="32">
        <v>0</v>
      </c>
      <c r="H21" s="32">
        <v>0</v>
      </c>
      <c r="I21" s="90">
        <v>0</v>
      </c>
      <c r="J21" s="35">
        <v>0</v>
      </c>
      <c r="K21" s="105" t="s">
        <v>70</v>
      </c>
      <c r="L21" s="43" t="s">
        <v>70</v>
      </c>
      <c r="M21" s="43" t="s">
        <v>70</v>
      </c>
      <c r="N21" s="43" t="s">
        <v>70</v>
      </c>
      <c r="O21" s="43" t="s">
        <v>70</v>
      </c>
      <c r="P21" s="43" t="s">
        <v>70</v>
      </c>
      <c r="Q21" s="43" t="s">
        <v>70</v>
      </c>
      <c r="R21" s="43" t="s">
        <v>70</v>
      </c>
      <c r="S21" s="53">
        <v>191</v>
      </c>
      <c r="T21" s="53">
        <v>135</v>
      </c>
      <c r="U21" s="35">
        <v>0</v>
      </c>
      <c r="V21" s="53">
        <v>13</v>
      </c>
      <c r="W21" s="34">
        <v>0</v>
      </c>
      <c r="X21" s="34">
        <v>0</v>
      </c>
      <c r="Y21" s="54">
        <v>43</v>
      </c>
      <c r="Z21" s="44"/>
    </row>
    <row r="22" spans="1:26" s="20" customFormat="1" ht="36" customHeight="1">
      <c r="A22" s="104" t="s">
        <v>151</v>
      </c>
      <c r="B22" s="45">
        <v>109</v>
      </c>
      <c r="C22" s="56">
        <v>0</v>
      </c>
      <c r="D22" s="48">
        <v>109</v>
      </c>
      <c r="E22" s="47">
        <v>184</v>
      </c>
      <c r="F22" s="56">
        <v>0</v>
      </c>
      <c r="G22" s="32">
        <v>0</v>
      </c>
      <c r="H22" s="32">
        <v>0</v>
      </c>
      <c r="I22" s="90">
        <v>0</v>
      </c>
      <c r="J22" s="35">
        <v>0</v>
      </c>
      <c r="K22" s="105" t="s">
        <v>70</v>
      </c>
      <c r="L22" s="43" t="s">
        <v>70</v>
      </c>
      <c r="M22" s="43" t="s">
        <v>70</v>
      </c>
      <c r="N22" s="43" t="s">
        <v>70</v>
      </c>
      <c r="O22" s="43" t="s">
        <v>70</v>
      </c>
      <c r="P22" s="43" t="s">
        <v>70</v>
      </c>
      <c r="Q22" s="43" t="s">
        <v>70</v>
      </c>
      <c r="R22" s="43" t="s">
        <v>70</v>
      </c>
      <c r="S22" s="53">
        <v>184</v>
      </c>
      <c r="T22" s="53">
        <v>128</v>
      </c>
      <c r="U22" s="35">
        <v>0</v>
      </c>
      <c r="V22" s="53">
        <v>13</v>
      </c>
      <c r="W22" s="34">
        <v>0</v>
      </c>
      <c r="X22" s="34">
        <v>0</v>
      </c>
      <c r="Y22" s="54">
        <v>43</v>
      </c>
      <c r="Z22" s="44"/>
    </row>
    <row r="23" spans="1:26" s="20" customFormat="1" ht="36" customHeight="1">
      <c r="A23" s="104" t="s">
        <v>152</v>
      </c>
      <c r="B23" s="45">
        <v>112</v>
      </c>
      <c r="C23" s="56">
        <v>0</v>
      </c>
      <c r="D23" s="48">
        <v>112</v>
      </c>
      <c r="E23" s="47">
        <v>223</v>
      </c>
      <c r="F23" s="56">
        <v>0</v>
      </c>
      <c r="G23" s="32">
        <v>0</v>
      </c>
      <c r="H23" s="32">
        <v>0</v>
      </c>
      <c r="I23" s="90">
        <v>0</v>
      </c>
      <c r="J23" s="35">
        <v>0</v>
      </c>
      <c r="K23" s="105" t="s">
        <v>70</v>
      </c>
      <c r="L23" s="43" t="s">
        <v>70</v>
      </c>
      <c r="M23" s="43" t="s">
        <v>70</v>
      </c>
      <c r="N23" s="43" t="s">
        <v>70</v>
      </c>
      <c r="O23" s="43" t="s">
        <v>70</v>
      </c>
      <c r="P23" s="43" t="s">
        <v>70</v>
      </c>
      <c r="Q23" s="43" t="s">
        <v>70</v>
      </c>
      <c r="R23" s="43" t="s">
        <v>70</v>
      </c>
      <c r="S23" s="53">
        <v>223</v>
      </c>
      <c r="T23" s="53">
        <v>136</v>
      </c>
      <c r="U23" s="35">
        <v>0</v>
      </c>
      <c r="V23" s="53">
        <v>23</v>
      </c>
      <c r="W23" s="34">
        <v>0</v>
      </c>
      <c r="X23" s="34">
        <v>0</v>
      </c>
      <c r="Y23" s="54">
        <v>64</v>
      </c>
      <c r="Z23" s="44"/>
    </row>
    <row r="24" spans="1:26" s="20" customFormat="1" ht="36" customHeight="1">
      <c r="A24" s="104" t="s">
        <v>153</v>
      </c>
      <c r="B24" s="45">
        <v>116</v>
      </c>
      <c r="C24" s="56">
        <v>0</v>
      </c>
      <c r="D24" s="47">
        <v>116</v>
      </c>
      <c r="E24" s="47">
        <v>229</v>
      </c>
      <c r="F24" s="57">
        <v>0</v>
      </c>
      <c r="G24" s="32">
        <v>0</v>
      </c>
      <c r="H24" s="32">
        <v>0</v>
      </c>
      <c r="I24" s="90">
        <v>0</v>
      </c>
      <c r="J24" s="35">
        <v>0</v>
      </c>
      <c r="K24" s="105" t="s">
        <v>70</v>
      </c>
      <c r="L24" s="43" t="s">
        <v>70</v>
      </c>
      <c r="M24" s="43" t="s">
        <v>70</v>
      </c>
      <c r="N24" s="43" t="s">
        <v>70</v>
      </c>
      <c r="O24" s="43" t="s">
        <v>70</v>
      </c>
      <c r="P24" s="43" t="s">
        <v>70</v>
      </c>
      <c r="Q24" s="43" t="s">
        <v>70</v>
      </c>
      <c r="R24" s="43" t="s">
        <v>70</v>
      </c>
      <c r="S24" s="53">
        <v>229</v>
      </c>
      <c r="T24" s="53">
        <v>142</v>
      </c>
      <c r="U24" s="35">
        <v>0</v>
      </c>
      <c r="V24" s="53">
        <v>23</v>
      </c>
      <c r="W24" s="34">
        <v>0</v>
      </c>
      <c r="X24" s="34">
        <v>0</v>
      </c>
      <c r="Y24" s="54">
        <v>64</v>
      </c>
      <c r="Z24" s="44"/>
    </row>
    <row r="25" spans="1:26" s="20" customFormat="1" ht="36" customHeight="1">
      <c r="A25" s="104" t="s">
        <v>172</v>
      </c>
      <c r="B25" s="94">
        <v>114</v>
      </c>
      <c r="C25" s="95">
        <v>0</v>
      </c>
      <c r="D25" s="95">
        <v>114</v>
      </c>
      <c r="E25" s="95">
        <v>227</v>
      </c>
      <c r="F25" s="95">
        <f>SUM(G25:L25)</f>
        <v>0</v>
      </c>
      <c r="G25" s="32">
        <v>0</v>
      </c>
      <c r="H25" s="32">
        <v>0</v>
      </c>
      <c r="I25" s="90">
        <v>0</v>
      </c>
      <c r="J25" s="35">
        <v>0</v>
      </c>
      <c r="K25" s="105" t="s">
        <v>70</v>
      </c>
      <c r="L25" s="43" t="s">
        <v>70</v>
      </c>
      <c r="M25" s="43" t="s">
        <v>70</v>
      </c>
      <c r="N25" s="43" t="s">
        <v>70</v>
      </c>
      <c r="O25" s="43" t="s">
        <v>70</v>
      </c>
      <c r="P25" s="43" t="s">
        <v>70</v>
      </c>
      <c r="Q25" s="43" t="s">
        <v>70</v>
      </c>
      <c r="R25" s="43" t="s">
        <v>70</v>
      </c>
      <c r="S25" s="53">
        <v>227</v>
      </c>
      <c r="T25" s="53">
        <v>140</v>
      </c>
      <c r="U25" s="35">
        <v>0</v>
      </c>
      <c r="V25" s="53">
        <v>23</v>
      </c>
      <c r="W25" s="34">
        <v>0</v>
      </c>
      <c r="X25" s="96" t="s">
        <v>130</v>
      </c>
      <c r="Y25" s="54">
        <v>64</v>
      </c>
      <c r="Z25" s="44"/>
    </row>
    <row r="26" spans="1:25" s="20" customFormat="1" ht="36" customHeight="1">
      <c r="A26" s="104" t="s">
        <v>180</v>
      </c>
      <c r="B26" s="94">
        <v>114</v>
      </c>
      <c r="C26" s="95">
        <v>0</v>
      </c>
      <c r="D26" s="95">
        <v>114</v>
      </c>
      <c r="E26" s="95">
        <v>201</v>
      </c>
      <c r="F26" s="95">
        <v>0</v>
      </c>
      <c r="G26" s="32">
        <v>0</v>
      </c>
      <c r="H26" s="32">
        <v>0</v>
      </c>
      <c r="I26" s="35">
        <v>0</v>
      </c>
      <c r="J26" s="35">
        <v>0</v>
      </c>
      <c r="K26" s="105" t="s">
        <v>70</v>
      </c>
      <c r="L26" s="43" t="s">
        <v>70</v>
      </c>
      <c r="M26" s="43" t="s">
        <v>70</v>
      </c>
      <c r="N26" s="108" t="s">
        <v>70</v>
      </c>
      <c r="O26" s="43" t="s">
        <v>70</v>
      </c>
      <c r="P26" s="108" t="s">
        <v>70</v>
      </c>
      <c r="Q26" s="108" t="s">
        <v>70</v>
      </c>
      <c r="R26" s="43" t="s">
        <v>70</v>
      </c>
      <c r="S26" s="52">
        <v>201</v>
      </c>
      <c r="T26" s="53">
        <v>136</v>
      </c>
      <c r="U26" s="35">
        <v>0</v>
      </c>
      <c r="V26" s="52">
        <v>10</v>
      </c>
      <c r="W26" s="34">
        <v>0</v>
      </c>
      <c r="X26" s="109" t="s">
        <v>130</v>
      </c>
      <c r="Y26" s="54">
        <v>55</v>
      </c>
    </row>
    <row r="27" spans="1:25" s="121" customFormat="1" ht="36" customHeight="1">
      <c r="A27" s="144" t="s">
        <v>188</v>
      </c>
      <c r="B27" s="94">
        <v>114</v>
      </c>
      <c r="C27" s="95">
        <v>0</v>
      </c>
      <c r="D27" s="95">
        <v>114</v>
      </c>
      <c r="E27" s="95">
        <v>178</v>
      </c>
      <c r="F27" s="95">
        <v>0</v>
      </c>
      <c r="G27" s="145">
        <v>0</v>
      </c>
      <c r="H27" s="145">
        <v>0</v>
      </c>
      <c r="I27" s="146">
        <v>0</v>
      </c>
      <c r="J27" s="147">
        <v>0</v>
      </c>
      <c r="K27" s="148" t="s">
        <v>70</v>
      </c>
      <c r="L27" s="149" t="s">
        <v>70</v>
      </c>
      <c r="M27" s="150" t="s">
        <v>70</v>
      </c>
      <c r="N27" s="149" t="s">
        <v>70</v>
      </c>
      <c r="O27" s="150" t="s">
        <v>70</v>
      </c>
      <c r="P27" s="149" t="s">
        <v>70</v>
      </c>
      <c r="Q27" s="149" t="s">
        <v>70</v>
      </c>
      <c r="R27" s="150" t="s">
        <v>70</v>
      </c>
      <c r="S27" s="151">
        <v>178</v>
      </c>
      <c r="T27" s="139">
        <v>113</v>
      </c>
      <c r="U27" s="151">
        <v>45</v>
      </c>
      <c r="V27" s="151">
        <v>10</v>
      </c>
      <c r="W27" s="151">
        <v>10</v>
      </c>
      <c r="X27" s="152" t="s">
        <v>130</v>
      </c>
      <c r="Y27" s="152">
        <v>0</v>
      </c>
    </row>
    <row r="28" spans="1:25" s="136" customFormat="1" ht="36" customHeight="1" thickBot="1">
      <c r="A28" s="111" t="s">
        <v>193</v>
      </c>
      <c r="B28" s="112">
        <v>112</v>
      </c>
      <c r="C28" s="113">
        <v>0</v>
      </c>
      <c r="D28" s="113">
        <v>112</v>
      </c>
      <c r="E28" s="113">
        <v>164</v>
      </c>
      <c r="F28" s="113">
        <v>0</v>
      </c>
      <c r="G28" s="114">
        <v>0</v>
      </c>
      <c r="H28" s="114">
        <v>0</v>
      </c>
      <c r="I28" s="115">
        <v>0</v>
      </c>
      <c r="J28" s="115">
        <v>0</v>
      </c>
      <c r="K28" s="116" t="s">
        <v>70</v>
      </c>
      <c r="L28" s="117" t="s">
        <v>70</v>
      </c>
      <c r="M28" s="118" t="s">
        <v>70</v>
      </c>
      <c r="N28" s="118" t="s">
        <v>70</v>
      </c>
      <c r="O28" s="118" t="s">
        <v>70</v>
      </c>
      <c r="P28" s="118" t="s">
        <v>70</v>
      </c>
      <c r="Q28" s="118" t="s">
        <v>70</v>
      </c>
      <c r="R28" s="118" t="s">
        <v>70</v>
      </c>
      <c r="S28" s="119">
        <v>164</v>
      </c>
      <c r="T28" s="119">
        <v>99</v>
      </c>
      <c r="U28" s="119" t="s">
        <v>130</v>
      </c>
      <c r="V28" s="119">
        <v>10</v>
      </c>
      <c r="W28" s="119">
        <v>10</v>
      </c>
      <c r="X28" s="120" t="s">
        <v>130</v>
      </c>
      <c r="Y28" s="153">
        <v>45</v>
      </c>
    </row>
    <row r="29" spans="1:19" s="8" customFormat="1" ht="13.5" customHeight="1">
      <c r="A29" s="72" t="s">
        <v>174</v>
      </c>
      <c r="B29" s="73"/>
      <c r="C29" s="73"/>
      <c r="D29" s="73"/>
      <c r="E29" s="73"/>
      <c r="F29" s="73"/>
      <c r="G29" s="73"/>
      <c r="H29" s="73"/>
      <c r="I29" s="74"/>
      <c r="J29" s="73"/>
      <c r="K29" s="73"/>
      <c r="L29" s="75" t="s">
        <v>173</v>
      </c>
      <c r="M29" s="73"/>
      <c r="N29" s="73"/>
      <c r="O29" s="73"/>
      <c r="P29" s="73"/>
      <c r="Q29" s="73"/>
      <c r="R29" s="73"/>
      <c r="S29" s="76"/>
    </row>
    <row r="30" spans="1:12" ht="13.5">
      <c r="A30" s="69"/>
      <c r="L30" s="70"/>
    </row>
    <row r="31" spans="1:12" ht="13.5">
      <c r="A31" s="71"/>
      <c r="L31" s="70"/>
    </row>
    <row r="32" spans="1:12" ht="13.5">
      <c r="A32" s="69"/>
      <c r="L32" s="70"/>
    </row>
    <row r="33" ht="13.5">
      <c r="L33" s="70"/>
    </row>
  </sheetData>
  <sheetProtection/>
  <mergeCells count="48">
    <mergeCell ref="A4:A6"/>
    <mergeCell ref="A7:A9"/>
    <mergeCell ref="X8:X9"/>
    <mergeCell ref="Y8:Y9"/>
    <mergeCell ref="Q8:Q9"/>
    <mergeCell ref="R8:R9"/>
    <mergeCell ref="S8:S9"/>
    <mergeCell ref="T8:T9"/>
    <mergeCell ref="D8:D9"/>
    <mergeCell ref="E8:E9"/>
    <mergeCell ref="X6:X7"/>
    <mergeCell ref="Y6:Y7"/>
    <mergeCell ref="O7:O8"/>
    <mergeCell ref="S6:S7"/>
    <mergeCell ref="T6:T7"/>
    <mergeCell ref="U6:U7"/>
    <mergeCell ref="U8:U9"/>
    <mergeCell ref="V8:V9"/>
    <mergeCell ref="P8:P9"/>
    <mergeCell ref="W6:W7"/>
    <mergeCell ref="X4:Y4"/>
    <mergeCell ref="E5:E7"/>
    <mergeCell ref="F5:K5"/>
    <mergeCell ref="L5:R5"/>
    <mergeCell ref="S5:V5"/>
    <mergeCell ref="L6:M6"/>
    <mergeCell ref="F7:F8"/>
    <mergeCell ref="G7:G8"/>
    <mergeCell ref="H7:K7"/>
    <mergeCell ref="L7:M7"/>
    <mergeCell ref="L4:V4"/>
    <mergeCell ref="W8:W9"/>
    <mergeCell ref="B8:B9"/>
    <mergeCell ref="C8:C9"/>
    <mergeCell ref="Q6:Q7"/>
    <mergeCell ref="V6:V7"/>
    <mergeCell ref="N7:N8"/>
    <mergeCell ref="G6:K6"/>
    <mergeCell ref="P6:P7"/>
    <mergeCell ref="X5:Y5"/>
    <mergeCell ref="L2:Y2"/>
    <mergeCell ref="R6:R7"/>
    <mergeCell ref="N6:O6"/>
    <mergeCell ref="A2:K2"/>
    <mergeCell ref="B4:B7"/>
    <mergeCell ref="C4:C7"/>
    <mergeCell ref="D4:D7"/>
    <mergeCell ref="E4:K4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2021-09-30T06:17:12Z</cp:lastPrinted>
  <dcterms:created xsi:type="dcterms:W3CDTF">2006-06-26T03:14:23Z</dcterms:created>
  <dcterms:modified xsi:type="dcterms:W3CDTF">2023-09-22T06:57:08Z</dcterms:modified>
  <cp:category/>
  <cp:version/>
  <cp:contentType/>
  <cp:contentStatus/>
</cp:coreProperties>
</file>