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10" windowWidth="10815" windowHeight="9810" activeTab="0"/>
  </bookViews>
  <sheets>
    <sheet name="總表" sheetId="1" r:id="rId1"/>
    <sheet name="Sheet3" sheetId="2" r:id="rId2"/>
  </sheets>
  <definedNames>
    <definedName name="_xlnm.Print_Titles" localSheetId="0">'總表'!$3:$4</definedName>
  </definedNames>
  <calcPr fullCalcOnLoad="1"/>
</workbook>
</file>

<file path=xl/sharedStrings.xml><?xml version="1.0" encoding="utf-8"?>
<sst xmlns="http://schemas.openxmlformats.org/spreadsheetml/2006/main" count="31" uniqueCount="22">
  <si>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</si>
  <si>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</si>
  <si>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</si>
  <si>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</si>
  <si>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</si>
  <si>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</si>
  <si>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</si>
  <si>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</si>
  <si>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</si>
  <si>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</si>
  <si>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</si>
  <si>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</si>
  <si>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月份</t>
  </si>
  <si>
    <t>當月</t>
  </si>
  <si>
    <t>累計</t>
  </si>
  <si>
    <t>菸類</t>
  </si>
  <si>
    <t>酒類</t>
  </si>
  <si>
    <t>查獲件數</t>
  </si>
  <si>
    <t>數量(包)</t>
  </si>
  <si>
    <t>數量(公升)</t>
  </si>
  <si>
    <t>市價(元)</t>
  </si>
  <si>
    <t>桃園市政府108年度查獲涉嫌違反菸酒管理法案件數量統計表</t>
  </si>
</sst>
</file>

<file path=xl/styles.xml><?xml version="1.0" encoding="utf-8"?>
<styleSheet xmlns="http://schemas.openxmlformats.org/spreadsheetml/2006/main">
  <numFmts count="4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);[Red]\(#,##0\)"/>
    <numFmt numFmtId="180" formatCode="#,##0.00_);[Red]\(#,##0.00\)"/>
    <numFmt numFmtId="181" formatCode="_-* #,##0.0_-;\-* #,##0.0_-;_-* &quot;-&quot;??_-;_-@_-"/>
    <numFmt numFmtId="182" formatCode="_-* #,##0_-;\-* #,##0_-;_-* &quot;-&quot;??_-;_-@_-"/>
    <numFmt numFmtId="183" formatCode="_-* #,##0.000_-;\-* #,##0.000_-;_-* &quot;-&quot;??_-;_-@_-"/>
    <numFmt numFmtId="184" formatCode="_-* #,##0.0000_-;\-* #,##0.0000_-;_-* &quot;-&quot;??_-;_-@_-"/>
    <numFmt numFmtId="185" formatCode="_-* #,##0.0_-;\-* #,##0.0_-;_-* &quot;-&quot;_-;_-@_-"/>
    <numFmt numFmtId="186" formatCode="_-* #,##0.00_-;\-* #,##0.00_-;_-* &quot;-&quot;_-;_-@_-"/>
    <numFmt numFmtId="187" formatCode="0.00_ "/>
    <numFmt numFmtId="188" formatCode="0.000_);[Red]\(0.000\)"/>
    <numFmt numFmtId="189" formatCode="_-* #,##0.000_-;\-* #,##0.000_-;_-* &quot;-&quot;???_-;_-@_-"/>
    <numFmt numFmtId="190" formatCode="_-* #,##0.000_-;\-* #,##0.000_-;_-* &quot;-&quot;_-;_-@_-"/>
    <numFmt numFmtId="191" formatCode="#,##0.000_);[Red]\(#,##0.000\)"/>
    <numFmt numFmtId="192" formatCode="_-* #,##0.00_-;\-* #,##0.00_-;_-* &quot;-&quot;???_-;_-@_-"/>
    <numFmt numFmtId="193" formatCode="_-* #,##0.0_-;\-* #,##0.0_-;_-* &quot;-&quot;???_-;_-@_-"/>
    <numFmt numFmtId="194" formatCode="_-* #,##0_-;\-* #,##0_-;_-* &quot;-&quot;???_-;_-@_-"/>
    <numFmt numFmtId="195" formatCode="#,##0.0_);[Red]\(#,##0.0\)"/>
    <numFmt numFmtId="196" formatCode="#,##0.00_ "/>
    <numFmt numFmtId="197" formatCode="#,##0.0_ "/>
    <numFmt numFmtId="198" formatCode="#,##0_ "/>
    <numFmt numFmtId="199" formatCode="[$-404]AM/PM\ hh:mm:ss"/>
    <numFmt numFmtId="200" formatCode="0.00_);[Red]\(0.00\)"/>
    <numFmt numFmtId="201" formatCode="0.0_);[Red]\(0.0\)"/>
    <numFmt numFmtId="202" formatCode="0_);[Red]\(0\)"/>
    <numFmt numFmtId="203" formatCode="_-* #,##0.00000_-;\-* #,##0.00000_-;_-* &quot;-&quot;??_-;_-@_-"/>
  </numFmts>
  <fonts count="44">
    <font>
      <sz val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8"/>
      <name val="新細明體"/>
      <family val="1"/>
    </font>
    <font>
      <sz val="16"/>
      <color indexed="8"/>
      <name val="標楷體"/>
      <family val="4"/>
    </font>
    <font>
      <sz val="16"/>
      <name val="標楷體"/>
      <family val="4"/>
    </font>
    <font>
      <sz val="16"/>
      <name val="Times New Roman"/>
      <family val="1"/>
    </font>
    <font>
      <sz val="16"/>
      <name val="The new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33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41" fontId="0" fillId="0" borderId="0" xfId="0" applyNumberFormat="1" applyAlignment="1">
      <alignment vertical="center"/>
    </xf>
    <xf numFmtId="3" fontId="0" fillId="0" borderId="0" xfId="0" applyNumberFormat="1" applyAlignment="1">
      <alignment vertical="center"/>
    </xf>
    <xf numFmtId="0" fontId="5" fillId="0" borderId="0" xfId="0" applyFont="1" applyBorder="1" applyAlignment="1">
      <alignment horizontal="center" vertical="center"/>
    </xf>
    <xf numFmtId="182" fontId="5" fillId="0" borderId="0" xfId="33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88" fontId="5" fillId="0" borderId="0" xfId="33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center"/>
    </xf>
    <xf numFmtId="180" fontId="0" fillId="0" borderId="0" xfId="0" applyNumberFormat="1" applyAlignment="1">
      <alignment horizontal="right" vertical="center"/>
    </xf>
    <xf numFmtId="49" fontId="9" fillId="0" borderId="0" xfId="33" applyNumberFormat="1" applyFont="1" applyBorder="1" applyAlignment="1">
      <alignment horizontal="right" vertical="center"/>
    </xf>
    <xf numFmtId="189" fontId="0" fillId="0" borderId="0" xfId="0" applyNumberFormat="1" applyAlignment="1">
      <alignment horizontal="right" vertical="center"/>
    </xf>
    <xf numFmtId="43" fontId="0" fillId="0" borderId="0" xfId="0" applyNumberFormat="1" applyAlignment="1">
      <alignment vertical="center"/>
    </xf>
    <xf numFmtId="191" fontId="0" fillId="0" borderId="0" xfId="0" applyNumberFormat="1" applyAlignment="1">
      <alignment vertical="center"/>
    </xf>
    <xf numFmtId="200" fontId="8" fillId="0" borderId="10" xfId="0" applyNumberFormat="1" applyFont="1" applyBorder="1" applyAlignment="1">
      <alignment horizontal="right" vertical="center"/>
    </xf>
    <xf numFmtId="200" fontId="8" fillId="0" borderId="10" xfId="33" applyNumberFormat="1" applyFont="1" applyBorder="1" applyAlignment="1">
      <alignment horizontal="right" vertical="center"/>
    </xf>
    <xf numFmtId="200" fontId="9" fillId="0" borderId="10" xfId="33" applyNumberFormat="1" applyFont="1" applyBorder="1" applyAlignment="1">
      <alignment horizontal="right" vertical="center"/>
    </xf>
    <xf numFmtId="200" fontId="9" fillId="0" borderId="10" xfId="0" applyNumberFormat="1" applyFont="1" applyBorder="1" applyAlignment="1">
      <alignment horizontal="right" vertical="center"/>
    </xf>
    <xf numFmtId="43" fontId="9" fillId="0" borderId="10" xfId="33" applyFont="1" applyBorder="1" applyAlignment="1">
      <alignment horizontal="right" vertical="center"/>
    </xf>
    <xf numFmtId="43" fontId="8" fillId="0" borderId="10" xfId="33" applyFont="1" applyBorder="1" applyAlignment="1">
      <alignment horizontal="right" vertical="center"/>
    </xf>
    <xf numFmtId="183" fontId="9" fillId="0" borderId="10" xfId="33" applyNumberFormat="1" applyFont="1" applyBorder="1" applyAlignment="1">
      <alignment horizontal="right" vertical="center"/>
    </xf>
    <xf numFmtId="183" fontId="9" fillId="0" borderId="10" xfId="33" applyNumberFormat="1" applyFont="1" applyBorder="1" applyAlignment="1">
      <alignment horizontal="right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7" fillId="0" borderId="10" xfId="0" applyFont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1"/>
  <sheetViews>
    <sheetView tabSelected="1" zoomScalePageLayoutView="0" workbookViewId="0" topLeftCell="A2">
      <selection activeCell="A17" sqref="A17:J17"/>
    </sheetView>
  </sheetViews>
  <sheetFormatPr defaultColWidth="7.625" defaultRowHeight="19.5" customHeight="1"/>
  <cols>
    <col min="1" max="1" width="10.625" style="11" customWidth="1"/>
    <col min="2" max="2" width="21.625" style="0" customWidth="1"/>
    <col min="3" max="3" width="18.125" style="0" customWidth="1"/>
    <col min="4" max="5" width="7.625" style="0" hidden="1" customWidth="1"/>
    <col min="6" max="6" width="8.50390625" style="0" hidden="1" customWidth="1"/>
    <col min="7" max="7" width="8.25390625" style="0" hidden="1" customWidth="1"/>
    <col min="8" max="8" width="8.125" style="0" hidden="1" customWidth="1"/>
    <col min="9" max="9" width="20.50390625" style="0" customWidth="1"/>
    <col min="10" max="10" width="19.25390625" style="0" customWidth="1"/>
    <col min="11" max="11" width="18.50390625" style="0" customWidth="1"/>
    <col min="12" max="12" width="14.00390625" style="0" customWidth="1"/>
    <col min="13" max="13" width="8.625" style="0" bestFit="1" customWidth="1"/>
    <col min="14" max="14" width="13.00390625" style="0" bestFit="1" customWidth="1"/>
    <col min="15" max="19" width="7.625" style="0" customWidth="1"/>
    <col min="20" max="20" width="11.625" style="0" bestFit="1" customWidth="1"/>
  </cols>
  <sheetData>
    <row r="1" spans="1:10" ht="52.5" customHeight="1">
      <c r="A1" s="29" t="s">
        <v>21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ht="26.25" customHeight="1">
      <c r="A2" s="25" t="s">
        <v>12</v>
      </c>
      <c r="B2" s="25" t="s">
        <v>13</v>
      </c>
      <c r="C2" s="25"/>
      <c r="D2" s="8"/>
      <c r="E2" s="8"/>
      <c r="F2" s="8"/>
      <c r="G2" s="8"/>
      <c r="H2" s="8"/>
      <c r="I2" s="25" t="s">
        <v>14</v>
      </c>
      <c r="J2" s="25"/>
    </row>
    <row r="3" spans="1:10" ht="26.25" customHeight="1">
      <c r="A3" s="25"/>
      <c r="B3" s="8" t="s">
        <v>15</v>
      </c>
      <c r="C3" s="8" t="s">
        <v>16</v>
      </c>
      <c r="D3" s="32" t="s">
        <v>17</v>
      </c>
      <c r="E3" s="25" t="s">
        <v>15</v>
      </c>
      <c r="F3" s="25"/>
      <c r="G3" s="25" t="s">
        <v>16</v>
      </c>
      <c r="H3" s="25"/>
      <c r="I3" s="8" t="s">
        <v>15</v>
      </c>
      <c r="J3" s="8" t="s">
        <v>16</v>
      </c>
    </row>
    <row r="4" spans="1:10" ht="26.25" customHeight="1">
      <c r="A4" s="25"/>
      <c r="B4" s="8" t="s">
        <v>18</v>
      </c>
      <c r="C4" s="8" t="s">
        <v>19</v>
      </c>
      <c r="D4" s="32"/>
      <c r="E4" s="8" t="s">
        <v>18</v>
      </c>
      <c r="F4" s="8" t="s">
        <v>20</v>
      </c>
      <c r="G4" s="8" t="s">
        <v>19</v>
      </c>
      <c r="H4" s="8" t="s">
        <v>20</v>
      </c>
      <c r="I4" s="8" t="s">
        <v>18</v>
      </c>
      <c r="J4" s="8" t="s">
        <v>19</v>
      </c>
    </row>
    <row r="5" spans="1:18" ht="26.25" customHeight="1">
      <c r="A5" s="8" t="s">
        <v>0</v>
      </c>
      <c r="B5" s="24">
        <f>I5</f>
        <v>1520</v>
      </c>
      <c r="C5" s="24">
        <f>J5</f>
        <v>687.12</v>
      </c>
      <c r="D5" s="21"/>
      <c r="E5" s="21"/>
      <c r="F5" s="21"/>
      <c r="G5" s="21"/>
      <c r="H5" s="21"/>
      <c r="I5" s="24">
        <v>1520</v>
      </c>
      <c r="J5" s="24">
        <v>687.12</v>
      </c>
      <c r="L5" s="4"/>
      <c r="M5" s="5"/>
      <c r="N5" s="5"/>
      <c r="O5" s="7"/>
      <c r="P5" s="5"/>
      <c r="Q5" s="6"/>
      <c r="R5" s="1"/>
    </row>
    <row r="6" spans="1:10" s="9" customFormat="1" ht="26.25" customHeight="1">
      <c r="A6" s="8" t="s">
        <v>1</v>
      </c>
      <c r="B6" s="24">
        <f aca="true" t="shared" si="0" ref="B6:C9">I6-I5</f>
        <v>0</v>
      </c>
      <c r="C6" s="24">
        <f t="shared" si="0"/>
        <v>49.51999999999998</v>
      </c>
      <c r="D6" s="21"/>
      <c r="E6" s="21"/>
      <c r="F6" s="21"/>
      <c r="G6" s="21"/>
      <c r="H6" s="21"/>
      <c r="I6" s="24">
        <v>1520</v>
      </c>
      <c r="J6" s="24">
        <v>736.64</v>
      </c>
    </row>
    <row r="7" spans="1:10" s="9" customFormat="1" ht="26.25" customHeight="1">
      <c r="A7" s="8" t="s">
        <v>2</v>
      </c>
      <c r="B7" s="24">
        <f t="shared" si="0"/>
        <v>4796.38</v>
      </c>
      <c r="C7" s="24">
        <f t="shared" si="0"/>
        <v>386.62</v>
      </c>
      <c r="D7" s="21"/>
      <c r="E7" s="21"/>
      <c r="F7" s="21"/>
      <c r="G7" s="21"/>
      <c r="H7" s="21"/>
      <c r="I7" s="24">
        <v>6316.38</v>
      </c>
      <c r="J7" s="23">
        <v>1123.26</v>
      </c>
    </row>
    <row r="8" spans="1:10" s="9" customFormat="1" ht="26.25" customHeight="1">
      <c r="A8" s="8" t="s">
        <v>3</v>
      </c>
      <c r="B8" s="24">
        <f t="shared" si="0"/>
        <v>0</v>
      </c>
      <c r="C8" s="24">
        <f t="shared" si="0"/>
        <v>101.70000000000005</v>
      </c>
      <c r="D8" s="22"/>
      <c r="E8" s="22"/>
      <c r="F8" s="22"/>
      <c r="G8" s="22"/>
      <c r="H8" s="22"/>
      <c r="I8" s="24">
        <v>6316.38</v>
      </c>
      <c r="J8" s="23">
        <v>1224.96</v>
      </c>
    </row>
    <row r="9" spans="1:12" s="9" customFormat="1" ht="26.25" customHeight="1">
      <c r="A9" s="8" t="s">
        <v>4</v>
      </c>
      <c r="B9" s="24">
        <f t="shared" si="0"/>
        <v>4841.999999999999</v>
      </c>
      <c r="C9" s="24">
        <f aca="true" t="shared" si="1" ref="C9:C14">J9-J8</f>
        <v>259.64999999999986</v>
      </c>
      <c r="D9" s="22"/>
      <c r="E9" s="22"/>
      <c r="F9" s="22"/>
      <c r="G9" s="22"/>
      <c r="H9" s="22"/>
      <c r="I9" s="24">
        <v>11158.38</v>
      </c>
      <c r="J9" s="23">
        <v>1484.61</v>
      </c>
      <c r="L9" s="13"/>
    </row>
    <row r="10" spans="1:12" s="9" customFormat="1" ht="26.25" customHeight="1">
      <c r="A10" s="8" t="s">
        <v>5</v>
      </c>
      <c r="B10" s="24">
        <f aca="true" t="shared" si="2" ref="B10:B15">I10-I9</f>
        <v>248870</v>
      </c>
      <c r="C10" s="24">
        <f t="shared" si="1"/>
        <v>18.330000000000155</v>
      </c>
      <c r="D10" s="22"/>
      <c r="E10" s="22"/>
      <c r="F10" s="22"/>
      <c r="G10" s="22"/>
      <c r="H10" s="22"/>
      <c r="I10" s="24">
        <v>260028.38</v>
      </c>
      <c r="J10" s="23">
        <v>1502.94</v>
      </c>
      <c r="K10" s="12"/>
      <c r="L10" s="13"/>
    </row>
    <row r="11" spans="1:13" s="9" customFormat="1" ht="26.25" customHeight="1">
      <c r="A11" s="8" t="s">
        <v>6</v>
      </c>
      <c r="B11" s="24">
        <f t="shared" si="2"/>
        <v>1120</v>
      </c>
      <c r="C11" s="24">
        <f t="shared" si="1"/>
        <v>28.605000000000018</v>
      </c>
      <c r="D11" s="17"/>
      <c r="E11" s="18"/>
      <c r="F11" s="18"/>
      <c r="G11" s="18"/>
      <c r="H11" s="18"/>
      <c r="I11" s="24">
        <v>261148.38</v>
      </c>
      <c r="J11" s="23">
        <v>1531.545</v>
      </c>
      <c r="L11" s="13"/>
      <c r="M11" s="12"/>
    </row>
    <row r="12" spans="1:12" s="9" customFormat="1" ht="26.25" customHeight="1">
      <c r="A12" s="8" t="s">
        <v>7</v>
      </c>
      <c r="B12" s="24">
        <f t="shared" si="2"/>
        <v>82.26399999999558</v>
      </c>
      <c r="C12" s="24">
        <f t="shared" si="1"/>
        <v>0.8999999999998636</v>
      </c>
      <c r="D12" s="17"/>
      <c r="E12" s="18"/>
      <c r="F12" s="18"/>
      <c r="G12" s="18"/>
      <c r="H12" s="18"/>
      <c r="I12" s="24">
        <v>261230.644</v>
      </c>
      <c r="J12" s="23">
        <v>1532.445</v>
      </c>
      <c r="L12" s="13"/>
    </row>
    <row r="13" spans="1:10" s="9" customFormat="1" ht="26.25" customHeight="1">
      <c r="A13" s="8" t="s">
        <v>8</v>
      </c>
      <c r="B13" s="24">
        <f t="shared" si="2"/>
        <v>4811.600000000006</v>
      </c>
      <c r="C13" s="24">
        <f t="shared" si="1"/>
        <v>33.75</v>
      </c>
      <c r="D13" s="17"/>
      <c r="E13" s="18"/>
      <c r="F13" s="18"/>
      <c r="G13" s="18"/>
      <c r="H13" s="18"/>
      <c r="I13" s="24">
        <v>266042.244</v>
      </c>
      <c r="J13" s="23">
        <v>1566.195</v>
      </c>
    </row>
    <row r="14" spans="1:12" s="9" customFormat="1" ht="26.25" customHeight="1">
      <c r="A14" s="8" t="s">
        <v>9</v>
      </c>
      <c r="B14" s="24">
        <f t="shared" si="2"/>
        <v>0</v>
      </c>
      <c r="C14" s="24">
        <f t="shared" si="1"/>
        <v>260.97</v>
      </c>
      <c r="D14" s="17"/>
      <c r="E14" s="18"/>
      <c r="F14" s="18"/>
      <c r="G14" s="18"/>
      <c r="H14" s="18"/>
      <c r="I14" s="24">
        <v>266042.244</v>
      </c>
      <c r="J14" s="23">
        <v>1827.165</v>
      </c>
      <c r="L14" s="14"/>
    </row>
    <row r="15" spans="1:22" s="9" customFormat="1" ht="26.25" customHeight="1">
      <c r="A15" s="8" t="s">
        <v>10</v>
      </c>
      <c r="B15" s="24">
        <f t="shared" si="2"/>
        <v>3231.79800000001</v>
      </c>
      <c r="C15" s="24">
        <f>J15-J14</f>
        <v>0</v>
      </c>
      <c r="D15" s="17"/>
      <c r="E15" s="18"/>
      <c r="F15" s="18"/>
      <c r="G15" s="18"/>
      <c r="H15" s="18"/>
      <c r="I15" s="24">
        <v>269274.042</v>
      </c>
      <c r="J15" s="23">
        <v>1827.165</v>
      </c>
      <c r="L15" s="15"/>
      <c r="M15" s="16"/>
      <c r="N15"/>
      <c r="O15"/>
      <c r="P15"/>
      <c r="Q15"/>
      <c r="R15"/>
      <c r="S15"/>
      <c r="T15"/>
      <c r="U15"/>
      <c r="V15"/>
    </row>
    <row r="16" spans="1:22" s="9" customFormat="1" ht="26.25" customHeight="1">
      <c r="A16" s="8" t="s">
        <v>11</v>
      </c>
      <c r="B16" s="24">
        <f>I16-I15</f>
        <v>1661275.3199999998</v>
      </c>
      <c r="C16" s="24">
        <f>J16-J15</f>
        <v>1.9800000000000182</v>
      </c>
      <c r="D16" s="20"/>
      <c r="E16" s="19"/>
      <c r="F16" s="19"/>
      <c r="G16" s="19"/>
      <c r="H16" s="19"/>
      <c r="I16" s="24">
        <v>1930549.362</v>
      </c>
      <c r="J16" s="23">
        <v>1829.145</v>
      </c>
      <c r="K16" s="14"/>
      <c r="L16" s="2"/>
      <c r="M16"/>
      <c r="N16" s="3"/>
      <c r="O16"/>
      <c r="P16"/>
      <c r="Q16"/>
      <c r="R16"/>
      <c r="S16"/>
      <c r="T16"/>
      <c r="U16"/>
      <c r="V16"/>
    </row>
    <row r="17" spans="1:14" ht="33" customHeight="1">
      <c r="A17" s="26"/>
      <c r="B17" s="27"/>
      <c r="C17" s="27"/>
      <c r="D17" s="27"/>
      <c r="E17" s="27"/>
      <c r="F17" s="27"/>
      <c r="G17" s="27"/>
      <c r="H17" s="27"/>
      <c r="I17" s="27"/>
      <c r="J17" s="27"/>
      <c r="L17" s="2"/>
      <c r="M17" s="2"/>
      <c r="N17" s="2"/>
    </row>
    <row r="18" spans="1:10" ht="45.75" customHeight="1">
      <c r="A18" s="10"/>
      <c r="B18" s="31"/>
      <c r="C18" s="31"/>
      <c r="D18" s="31"/>
      <c r="E18" s="31"/>
      <c r="F18" s="31"/>
      <c r="G18" s="31"/>
      <c r="H18" s="31"/>
      <c r="I18" s="31"/>
      <c r="J18" s="31"/>
    </row>
    <row r="19" spans="2:11" ht="39.75" customHeight="1">
      <c r="B19" s="31"/>
      <c r="C19" s="31"/>
      <c r="D19" s="31"/>
      <c r="E19" s="31"/>
      <c r="F19" s="31"/>
      <c r="G19" s="31"/>
      <c r="H19" s="31"/>
      <c r="I19" s="31"/>
      <c r="J19" s="31"/>
      <c r="K19" s="2"/>
    </row>
    <row r="20" spans="2:10" ht="19.5" customHeight="1">
      <c r="B20" s="28"/>
      <c r="C20" s="28"/>
      <c r="D20" s="28"/>
      <c r="E20" s="28"/>
      <c r="F20" s="28"/>
      <c r="G20" s="28"/>
      <c r="H20" s="28"/>
      <c r="I20" s="28"/>
      <c r="J20" s="28"/>
    </row>
    <row r="21" spans="2:10" ht="19.5" customHeight="1">
      <c r="B21" s="28"/>
      <c r="C21" s="28"/>
      <c r="D21" s="28"/>
      <c r="E21" s="28"/>
      <c r="F21" s="28"/>
      <c r="G21" s="28"/>
      <c r="H21" s="28"/>
      <c r="I21" s="28"/>
      <c r="J21" s="28"/>
    </row>
  </sheetData>
  <sheetProtection/>
  <mergeCells count="12">
    <mergeCell ref="B21:J21"/>
    <mergeCell ref="B19:J19"/>
    <mergeCell ref="D3:D4"/>
    <mergeCell ref="E3:F3"/>
    <mergeCell ref="G3:H3"/>
    <mergeCell ref="B18:J18"/>
    <mergeCell ref="B2:C2"/>
    <mergeCell ref="I2:J2"/>
    <mergeCell ref="A2:A4"/>
    <mergeCell ref="A17:J17"/>
    <mergeCell ref="B20:J20"/>
    <mergeCell ref="A1:J1"/>
  </mergeCells>
  <printOptions horizontalCentered="1"/>
  <pageMargins left="0.15748031496062992" right="0.15748031496062992" top="0.5905511811023623" bottom="0.984251968503937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Net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shyh</dc:creator>
  <cp:keywords/>
  <dc:description/>
  <cp:lastModifiedBy>陳璽霖</cp:lastModifiedBy>
  <cp:lastPrinted>2017-02-13T07:40:11Z</cp:lastPrinted>
  <dcterms:created xsi:type="dcterms:W3CDTF">2006-12-04T01:45:08Z</dcterms:created>
  <dcterms:modified xsi:type="dcterms:W3CDTF">2020-01-14T02:45:57Z</dcterms:modified>
  <cp:category/>
  <cp:version/>
  <cp:contentType/>
  <cp:contentStatus/>
</cp:coreProperties>
</file>