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8A087B-6C45-49D5-85E6-55FE5574B34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表格" sheetId="1" r:id="rId1"/>
    <sheet name="表格-範例1" sheetId="2" r:id="rId2"/>
    <sheet name="表格-範例2" sheetId="3" r:id="rId3"/>
  </sheets>
  <calcPr calcId="181029"/>
</workbook>
</file>

<file path=xl/calcChain.xml><?xml version="1.0" encoding="utf-8"?>
<calcChain xmlns="http://schemas.openxmlformats.org/spreadsheetml/2006/main">
  <c r="M19" i="3" l="1"/>
  <c r="H29" i="1" l="1"/>
  <c r="H29" i="2"/>
  <c r="M23" i="3" l="1"/>
  <c r="G23" i="3"/>
  <c r="M22" i="3"/>
  <c r="G22" i="3"/>
  <c r="M21" i="3"/>
  <c r="G21" i="3"/>
  <c r="M20" i="3"/>
  <c r="G20" i="3"/>
  <c r="G24" i="3" s="1"/>
  <c r="M24" i="3"/>
  <c r="G19" i="3"/>
  <c r="N18" i="3"/>
  <c r="N25" i="3" s="1"/>
  <c r="I18" i="3"/>
  <c r="M17" i="3"/>
  <c r="G17" i="3"/>
  <c r="M16" i="3"/>
  <c r="G16" i="3"/>
  <c r="M15" i="3"/>
  <c r="G15" i="3"/>
  <c r="M14" i="3"/>
  <c r="G14" i="3"/>
  <c r="M13" i="3"/>
  <c r="G13" i="3"/>
  <c r="M12" i="3"/>
  <c r="G12" i="3"/>
  <c r="M11" i="3"/>
  <c r="G11" i="3"/>
  <c r="M10" i="3"/>
  <c r="M18" i="3" s="1"/>
  <c r="G10" i="3"/>
  <c r="G18" i="3" s="1"/>
  <c r="D6" i="3"/>
  <c r="M23" i="2"/>
  <c r="G23" i="2"/>
  <c r="M22" i="2"/>
  <c r="G22" i="2"/>
  <c r="M21" i="2"/>
  <c r="G21" i="2"/>
  <c r="M20" i="2"/>
  <c r="G20" i="2"/>
  <c r="M19" i="2"/>
  <c r="M24" i="2" s="1"/>
  <c r="M25" i="2" s="1"/>
  <c r="G19" i="2"/>
  <c r="G24" i="2" s="1"/>
  <c r="N18" i="2"/>
  <c r="N25" i="2" s="1"/>
  <c r="I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M18" i="2" s="1"/>
  <c r="G10" i="2"/>
  <c r="G18" i="2" s="1"/>
  <c r="D6" i="2"/>
  <c r="M10" i="1"/>
  <c r="M25" i="3" l="1"/>
  <c r="G25" i="3"/>
  <c r="I25" i="3"/>
  <c r="G25" i="2"/>
  <c r="M26" i="2" s="1"/>
  <c r="N28" i="2" s="1"/>
  <c r="N29" i="2" s="1"/>
  <c r="I25" i="2"/>
  <c r="D6" i="1"/>
  <c r="N25" i="1"/>
  <c r="G12" i="1"/>
  <c r="G13" i="1"/>
  <c r="G14" i="1"/>
  <c r="G15" i="1"/>
  <c r="G16" i="1"/>
  <c r="G17" i="1"/>
  <c r="G11" i="1"/>
  <c r="I18" i="1"/>
  <c r="I25" i="1" s="1"/>
  <c r="N18" i="1"/>
  <c r="M26" i="3" l="1"/>
  <c r="N28" i="3" s="1"/>
  <c r="J5" i="2"/>
  <c r="J6" i="2"/>
  <c r="D29" i="2" s="1"/>
  <c r="G28" i="2"/>
  <c r="M16" i="1"/>
  <c r="M17" i="1"/>
  <c r="N29" i="3" l="1"/>
  <c r="J7" i="2"/>
  <c r="M23" i="1"/>
  <c r="G23" i="1"/>
  <c r="M20" i="1"/>
  <c r="M21" i="1"/>
  <c r="M22" i="1"/>
  <c r="M19" i="1"/>
  <c r="M18" i="1"/>
  <c r="M15" i="1"/>
  <c r="G20" i="1"/>
  <c r="G21" i="1"/>
  <c r="G22" i="1"/>
  <c r="G19" i="1"/>
  <c r="G10" i="1"/>
  <c r="G18" i="1" s="1"/>
  <c r="J5" i="3" l="1"/>
  <c r="J6" i="3"/>
  <c r="D29" i="3" s="1"/>
  <c r="H29" i="3" s="1"/>
  <c r="G28" i="3"/>
  <c r="G24" i="1"/>
  <c r="G25" i="1" s="1"/>
  <c r="M24" i="1"/>
  <c r="M25" i="1" s="1"/>
  <c r="J7" i="3" l="1"/>
  <c r="M26" i="1"/>
  <c r="N28" i="1" s="1"/>
  <c r="N29" i="1" s="1"/>
  <c r="J5" i="1" s="1"/>
  <c r="M12" i="1"/>
  <c r="M13" i="1"/>
  <c r="M14" i="1"/>
  <c r="M11" i="1"/>
  <c r="J6" i="1" l="1"/>
  <c r="J7" i="1" s="1"/>
  <c r="D29" i="1" l="1"/>
  <c r="G28" i="1" l="1"/>
</calcChain>
</file>

<file path=xl/sharedStrings.xml><?xml version="1.0" encoding="utf-8"?>
<sst xmlns="http://schemas.openxmlformats.org/spreadsheetml/2006/main" count="150" uniqueCount="48">
  <si>
    <t>經費來源</t>
  </si>
  <si>
    <t>經費來源單位名稱</t>
  </si>
  <si>
    <t>金額（單位：元）</t>
  </si>
  <si>
    <t>桃園市政府</t>
  </si>
  <si>
    <t>桃園市政府體育局</t>
  </si>
  <si>
    <t>自籌款</t>
  </si>
  <si>
    <t>收入合計</t>
  </si>
  <si>
    <t>項目</t>
  </si>
  <si>
    <t>收支結算表</t>
  </si>
  <si>
    <t>一、本表所填資料如有不實，受補助單位應自負法律相關責任。</t>
  </si>
  <si>
    <t>實際執行數(C)</t>
    <phoneticPr fontId="3" type="noConversion"/>
  </si>
  <si>
    <t>比例
(算式)</t>
    <phoneticPr fontId="3" type="noConversion"/>
  </si>
  <si>
    <t>注意事項：</t>
    <phoneticPr fontId="3" type="noConversion"/>
  </si>
  <si>
    <t>三、裁判費及講師費及工作費等，受補助單位應依法扣繳並申報所得稅；單筆給付超過基本工資，應附二代健保扣繳2%收據影本或扣繳切結書。</t>
    <phoneticPr fontId="3" type="noConversion"/>
  </si>
  <si>
    <t>補助金額(D)</t>
    <phoneticPr fontId="3" type="noConversion"/>
  </si>
  <si>
    <t>四、若實際執行率(F)達100%以上，則補助(D)全額；若實際執行率(F)未達100%，則需依補助比例計算補助款(G)，算法則以實際執行數(C)*補助比例(E)，實際應撥付補助款(H)則為(D)及(G)中金額較低者。</t>
    <phoneticPr fontId="3" type="noConversion"/>
  </si>
  <si>
    <t xml:space="preserve">概算金額(A)   </t>
    <phoneticPr fontId="3" type="noConversion"/>
  </si>
  <si>
    <t>計畫收入</t>
    <phoneticPr fontId="3" type="noConversion"/>
  </si>
  <si>
    <t>計畫支出</t>
    <phoneticPr fontId="3" type="noConversion"/>
  </si>
  <si>
    <t>原概算數額</t>
    <phoneticPr fontId="3" type="noConversion"/>
  </si>
  <si>
    <t>數量</t>
    <phoneticPr fontId="3" type="noConversion"/>
  </si>
  <si>
    <t>單位</t>
    <phoneticPr fontId="3" type="noConversion"/>
  </si>
  <si>
    <t>單價</t>
    <phoneticPr fontId="3" type="noConversion"/>
  </si>
  <si>
    <t>入場門票費</t>
    <phoneticPr fontId="3" type="noConversion"/>
  </si>
  <si>
    <t>廣宣費</t>
    <phoneticPr fontId="3" type="noConversion"/>
  </si>
  <si>
    <t>備註/說明</t>
    <phoneticPr fontId="3" type="noConversion"/>
  </si>
  <si>
    <t>合計</t>
    <phoneticPr fontId="3" type="noConversion"/>
  </si>
  <si>
    <t>總計</t>
    <phoneticPr fontId="3" type="noConversion"/>
  </si>
  <si>
    <t>體育局補助項目</t>
    <phoneticPr fontId="3" type="noConversion"/>
  </si>
  <si>
    <t>自籌項目</t>
    <phoneticPr fontId="3" type="noConversion"/>
  </si>
  <si>
    <t>實際執行數額</t>
    <phoneticPr fontId="3" type="noConversion"/>
  </si>
  <si>
    <t>自籌合計：</t>
    <phoneticPr fontId="3" type="noConversion"/>
  </si>
  <si>
    <t>自籌比例：</t>
    <phoneticPr fontId="3" type="noConversion"/>
  </si>
  <si>
    <t>填表人            會計               複核              填報單位負責人                (請蓋單位圖記)</t>
    <phoneticPr fontId="3" type="noConversion"/>
  </si>
  <si>
    <t>備註
(指定補助項目)</t>
    <phoneticPr fontId="3" type="noConversion"/>
  </si>
  <si>
    <t>二、如有收取報名費應於備註欄加註說明收取金額及人數。</t>
    <phoneticPr fontId="3" type="noConversion"/>
  </si>
  <si>
    <t>廣宣費、雜支、課程報名費及門票費</t>
    <phoneticPr fontId="3" type="noConversion"/>
  </si>
  <si>
    <r>
      <t>體育局核定
項目</t>
    </r>
    <r>
      <rPr>
        <sz val="11"/>
        <color theme="1" tint="0.499984740745262"/>
        <rFont val="標楷體"/>
        <family val="4"/>
        <charset val="136"/>
      </rPr>
      <t>及</t>
    </r>
    <r>
      <rPr>
        <sz val="11"/>
        <color rgb="FF000000"/>
        <rFont val="標楷體"/>
        <family val="4"/>
        <charset val="136"/>
      </rPr>
      <t>金額(B)</t>
    </r>
    <phoneticPr fontId="3" type="noConversion"/>
  </si>
  <si>
    <t>合計</t>
    <phoneticPr fontId="3" type="noConversion"/>
  </si>
  <si>
    <t>（填報單位名稱）</t>
    <phoneticPr fontId="3" type="noConversion"/>
  </si>
  <si>
    <r>
      <t>辦理</t>
    </r>
    <r>
      <rPr>
        <sz val="16"/>
        <color rgb="FFFF0000"/>
        <rFont val="標楷體"/>
        <family val="4"/>
        <charset val="136"/>
      </rPr>
      <t>（計畫名稱）</t>
    </r>
    <phoneticPr fontId="3" type="noConversion"/>
  </si>
  <si>
    <t>總計</t>
    <phoneticPr fontId="3" type="noConversion"/>
  </si>
  <si>
    <t>(C)/(A)=(E)</t>
    <phoneticPr fontId="3" type="noConversion"/>
  </si>
  <si>
    <r>
      <t xml:space="preserve">補助比例計算金額
</t>
    </r>
    <r>
      <rPr>
        <sz val="8"/>
        <color rgb="FF0000FF"/>
        <rFont val="標楷體"/>
        <family val="4"/>
        <charset val="136"/>
      </rPr>
      <t>若(E)&lt;100%,則(D)*(E)=(F)</t>
    </r>
    <phoneticPr fontId="3" type="noConversion"/>
  </si>
  <si>
    <t>實際應撥付補助款(G)</t>
    <phoneticPr fontId="3" type="noConversion"/>
  </si>
  <si>
    <t>應扣減補助數
(B)-(G)</t>
    <phoneticPr fontId="3" type="noConversion"/>
  </si>
  <si>
    <t>四、若實際執行率(E)達100%以上，則補助(D)全額；若實際執行率(E)未達100%，則需依補助比例計算補助款(F)，算法則以實際補助金額(D)*補助比例(E)，實際應撥付補助款(G)則為(F)。</t>
    <phoneticPr fontId="3" type="noConversion"/>
  </si>
  <si>
    <r>
      <t xml:space="preserve">補助比例計算金額
</t>
    </r>
    <r>
      <rPr>
        <sz val="8"/>
        <color rgb="FF0000FF"/>
        <rFont val="標楷體"/>
        <family val="4"/>
        <charset val="136"/>
      </rPr>
      <t>若(E)&lt;100%,則(B)*(E)=(F)
【(F)≦(D)】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</si>
</sst>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1"/>
      <color theme="1" tint="0.499984740745262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FF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8"/>
      <color rgb="FF0000FF"/>
      <name val="標楷體"/>
      <family val="4"/>
      <charset val="136"/>
    </font>
    <font>
      <sz val="12"/>
      <color rgb="FF0000FF"/>
      <name val="新細明體"/>
      <family val="2"/>
      <charset val="136"/>
      <scheme val="minor"/>
    </font>
    <font>
      <b/>
      <sz val="10"/>
      <color rgb="FF0000FF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AEAEA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3" fontId="14" fillId="3" borderId="19" xfId="0" applyNumberFormat="1" applyFont="1" applyFill="1" applyBorder="1" applyAlignment="1">
      <alignment horizontal="center" vertical="center" wrapText="1"/>
    </xf>
    <xf numFmtId="3" fontId="1" fillId="3" borderId="19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3" fontId="15" fillId="4" borderId="23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3" fontId="15" fillId="4" borderId="2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31" xfId="0" applyNumberFormat="1" applyFont="1" applyFill="1" applyBorder="1" applyAlignment="1">
      <alignment horizontal="center" vertical="center" wrapText="1"/>
    </xf>
    <xf numFmtId="3" fontId="2" fillId="5" borderId="2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3" fontId="15" fillId="6" borderId="3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6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0" fontId="14" fillId="0" borderId="8" xfId="0" applyNumberFormat="1" applyFont="1" applyFill="1" applyBorder="1" applyAlignment="1">
      <alignment horizontal="center" vertical="center"/>
    </xf>
    <xf numFmtId="10" fontId="14" fillId="0" borderId="17" xfId="0" applyNumberFormat="1" applyFont="1" applyFill="1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/>
    </xf>
    <xf numFmtId="10" fontId="14" fillId="0" borderId="10" xfId="0" applyNumberFormat="1" applyFont="1" applyFill="1" applyBorder="1" applyAlignment="1">
      <alignment horizontal="center" vertical="center"/>
    </xf>
    <xf numFmtId="10" fontId="14" fillId="0" borderId="25" xfId="0" applyNumberFormat="1" applyFont="1" applyFill="1" applyBorder="1" applyAlignment="1">
      <alignment horizontal="center" vertical="center"/>
    </xf>
    <xf numFmtId="10" fontId="14" fillId="0" borderId="11" xfId="0" applyNumberFormat="1" applyFont="1" applyFill="1" applyBorder="1" applyAlignment="1">
      <alignment horizontal="center" vertical="center"/>
    </xf>
    <xf numFmtId="9" fontId="1" fillId="0" borderId="42" xfId="0" applyNumberFormat="1" applyFont="1" applyBorder="1" applyAlignment="1">
      <alignment horizontal="center" vertical="center" wrapText="1"/>
    </xf>
    <xf numFmtId="9" fontId="1" fillId="0" borderId="43" xfId="0" applyNumberFormat="1" applyFont="1" applyBorder="1" applyAlignment="1">
      <alignment horizontal="center" vertical="center" wrapText="1"/>
    </xf>
    <xf numFmtId="9" fontId="1" fillId="0" borderId="44" xfId="0" applyNumberFormat="1" applyFont="1" applyBorder="1" applyAlignment="1">
      <alignment horizontal="center" vertical="center" wrapText="1"/>
    </xf>
    <xf numFmtId="9" fontId="1" fillId="0" borderId="45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4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0" fontId="14" fillId="2" borderId="8" xfId="0" applyNumberFormat="1" applyFont="1" applyFill="1" applyBorder="1" applyAlignment="1">
      <alignment horizontal="center" vertical="center"/>
    </xf>
    <xf numFmtId="10" fontId="14" fillId="2" borderId="17" xfId="0" applyNumberFormat="1" applyFont="1" applyFill="1" applyBorder="1" applyAlignment="1">
      <alignment horizontal="center" vertical="center"/>
    </xf>
    <xf numFmtId="10" fontId="14" fillId="2" borderId="9" xfId="0" applyNumberFormat="1" applyFont="1" applyFill="1" applyBorder="1" applyAlignment="1">
      <alignment horizontal="center" vertical="center"/>
    </xf>
    <xf numFmtId="10" fontId="14" fillId="2" borderId="10" xfId="0" applyNumberFormat="1" applyFont="1" applyFill="1" applyBorder="1" applyAlignment="1">
      <alignment horizontal="center" vertical="center"/>
    </xf>
    <xf numFmtId="10" fontId="14" fillId="2" borderId="25" xfId="0" applyNumberFormat="1" applyFont="1" applyFill="1" applyBorder="1" applyAlignment="1">
      <alignment horizontal="center" vertical="center"/>
    </xf>
    <xf numFmtId="10" fontId="14" fillId="2" borderId="1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  <color rgb="FFF5F5F5"/>
      <color rgb="FFFFFFD5"/>
      <color rgb="FFFFFF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跑馬燈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zoomScale="84" zoomScaleNormal="84" workbookViewId="0">
      <selection activeCell="D29" sqref="D29:F30"/>
    </sheetView>
  </sheetViews>
  <sheetFormatPr defaultRowHeight="16.5" x14ac:dyDescent="0.25"/>
  <cols>
    <col min="1" max="2" width="3.875" style="4" customWidth="1"/>
    <col min="3" max="3" width="12.375" style="4" customWidth="1"/>
    <col min="4" max="4" width="6.875" style="4" customWidth="1"/>
    <col min="5" max="5" width="4.25" style="4" customWidth="1"/>
    <col min="6" max="6" width="6.5" style="4" customWidth="1"/>
    <col min="7" max="7" width="13" style="4" customWidth="1"/>
    <col min="8" max="8" width="10.875" style="4" customWidth="1"/>
    <col min="9" max="9" width="15" style="4" customWidth="1"/>
    <col min="10" max="10" width="6.5" style="4" customWidth="1"/>
    <col min="11" max="11" width="4.125" style="4" customWidth="1"/>
    <col min="12" max="12" width="7.5" style="4" customWidth="1"/>
    <col min="13" max="13" width="19" style="4" customWidth="1"/>
    <col min="14" max="14" width="16.125" style="4" customWidth="1"/>
  </cols>
  <sheetData>
    <row r="1" spans="1:14" ht="21" x14ac:dyDescent="0.25">
      <c r="A1" s="56" t="s">
        <v>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x14ac:dyDescent="0.25">
      <c r="A2" s="58" t="s">
        <v>40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7.75" customHeight="1" x14ac:dyDescent="0.25">
      <c r="A3" s="60" t="s">
        <v>8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" customHeight="1" x14ac:dyDescent="0.25">
      <c r="A4" s="53" t="s">
        <v>17</v>
      </c>
      <c r="B4" s="68" t="s">
        <v>0</v>
      </c>
      <c r="C4" s="68"/>
      <c r="D4" s="62" t="s">
        <v>1</v>
      </c>
      <c r="E4" s="63"/>
      <c r="F4" s="63"/>
      <c r="G4" s="63"/>
      <c r="H4" s="63"/>
      <c r="I4" s="64"/>
      <c r="J4" s="62" t="s">
        <v>2</v>
      </c>
      <c r="K4" s="63"/>
      <c r="L4" s="63"/>
      <c r="M4" s="64"/>
      <c r="N4" s="5" t="s">
        <v>34</v>
      </c>
    </row>
    <row r="5" spans="1:14" ht="33" customHeight="1" x14ac:dyDescent="0.25">
      <c r="A5" s="54"/>
      <c r="B5" s="68" t="s">
        <v>3</v>
      </c>
      <c r="C5" s="68"/>
      <c r="D5" s="62" t="s">
        <v>4</v>
      </c>
      <c r="E5" s="63"/>
      <c r="F5" s="63"/>
      <c r="G5" s="63"/>
      <c r="H5" s="63"/>
      <c r="I5" s="64"/>
      <c r="J5" s="69" t="e">
        <f>N29</f>
        <v>#DIV/0!</v>
      </c>
      <c r="K5" s="70"/>
      <c r="L5" s="70"/>
      <c r="M5" s="71"/>
      <c r="N5" s="3" t="s">
        <v>23</v>
      </c>
    </row>
    <row r="6" spans="1:14" ht="33" customHeight="1" x14ac:dyDescent="0.25">
      <c r="A6" s="54"/>
      <c r="B6" s="68" t="s">
        <v>5</v>
      </c>
      <c r="C6" s="68"/>
      <c r="D6" s="65" t="str">
        <f>A1</f>
        <v>（填報單位名稱）</v>
      </c>
      <c r="E6" s="66"/>
      <c r="F6" s="66"/>
      <c r="G6" s="66"/>
      <c r="H6" s="66"/>
      <c r="I6" s="67"/>
      <c r="J6" s="69" t="e">
        <f>M25-N29</f>
        <v>#DIV/0!</v>
      </c>
      <c r="K6" s="70"/>
      <c r="L6" s="70"/>
      <c r="M6" s="71"/>
      <c r="N6" s="3" t="s">
        <v>36</v>
      </c>
    </row>
    <row r="7" spans="1:14" ht="27" customHeight="1" x14ac:dyDescent="0.25">
      <c r="A7" s="55"/>
      <c r="B7" s="62" t="s">
        <v>6</v>
      </c>
      <c r="C7" s="63"/>
      <c r="D7" s="63"/>
      <c r="E7" s="63"/>
      <c r="F7" s="63"/>
      <c r="G7" s="63"/>
      <c r="H7" s="63"/>
      <c r="I7" s="64"/>
      <c r="J7" s="69" t="e">
        <f>SUM(J5:M6)</f>
        <v>#DIV/0!</v>
      </c>
      <c r="K7" s="70"/>
      <c r="L7" s="70"/>
      <c r="M7" s="71"/>
      <c r="N7" s="15"/>
    </row>
    <row r="8" spans="1:14" ht="21" customHeight="1" x14ac:dyDescent="0.25">
      <c r="A8" s="116" t="s">
        <v>18</v>
      </c>
      <c r="B8" s="116" t="s">
        <v>7</v>
      </c>
      <c r="C8" s="135"/>
      <c r="D8" s="124" t="s">
        <v>19</v>
      </c>
      <c r="E8" s="124"/>
      <c r="F8" s="124"/>
      <c r="G8" s="124"/>
      <c r="H8" s="124"/>
      <c r="I8" s="119" t="s">
        <v>37</v>
      </c>
      <c r="J8" s="124" t="s">
        <v>30</v>
      </c>
      <c r="K8" s="124"/>
      <c r="L8" s="124"/>
      <c r="M8" s="124"/>
      <c r="N8" s="53" t="s">
        <v>14</v>
      </c>
    </row>
    <row r="9" spans="1:14" ht="33.75" customHeight="1" thickBot="1" x14ac:dyDescent="0.3">
      <c r="A9" s="117"/>
      <c r="B9" s="136"/>
      <c r="C9" s="137"/>
      <c r="D9" s="6" t="s">
        <v>20</v>
      </c>
      <c r="E9" s="6" t="s">
        <v>21</v>
      </c>
      <c r="F9" s="6" t="s">
        <v>22</v>
      </c>
      <c r="G9" s="6" t="s">
        <v>16</v>
      </c>
      <c r="H9" s="7" t="s">
        <v>25</v>
      </c>
      <c r="I9" s="120"/>
      <c r="J9" s="6" t="s">
        <v>20</v>
      </c>
      <c r="K9" s="6" t="s">
        <v>21</v>
      </c>
      <c r="L9" s="6" t="s">
        <v>22</v>
      </c>
      <c r="M9" s="6" t="s">
        <v>10</v>
      </c>
      <c r="N9" s="125"/>
    </row>
    <row r="10" spans="1:14" ht="33" customHeight="1" x14ac:dyDescent="0.25">
      <c r="A10" s="117"/>
      <c r="B10" s="121" t="s">
        <v>28</v>
      </c>
      <c r="C10" s="19" t="s">
        <v>23</v>
      </c>
      <c r="D10" s="19"/>
      <c r="E10" s="19"/>
      <c r="F10" s="19"/>
      <c r="G10" s="20">
        <f t="shared" ref="G10:G17" si="0">D10*F10</f>
        <v>0</v>
      </c>
      <c r="H10" s="21"/>
      <c r="I10" s="22">
        <v>0</v>
      </c>
      <c r="J10" s="21"/>
      <c r="K10" s="21"/>
      <c r="L10" s="21"/>
      <c r="M10" s="20">
        <f>J10*L10</f>
        <v>0</v>
      </c>
      <c r="N10" s="23"/>
    </row>
    <row r="11" spans="1:14" ht="33" customHeight="1" x14ac:dyDescent="0.25">
      <c r="A11" s="117"/>
      <c r="B11" s="122"/>
      <c r="C11" s="24"/>
      <c r="D11" s="25"/>
      <c r="E11" s="25"/>
      <c r="F11" s="25"/>
      <c r="G11" s="26">
        <f t="shared" si="0"/>
        <v>0</v>
      </c>
      <c r="H11" s="27"/>
      <c r="I11" s="28">
        <v>0</v>
      </c>
      <c r="J11" s="27"/>
      <c r="K11" s="27"/>
      <c r="L11" s="27"/>
      <c r="M11" s="26">
        <f>J11*L11</f>
        <v>0</v>
      </c>
      <c r="N11" s="29"/>
    </row>
    <row r="12" spans="1:14" ht="33" customHeight="1" x14ac:dyDescent="0.25">
      <c r="A12" s="117"/>
      <c r="B12" s="122"/>
      <c r="C12" s="24"/>
      <c r="D12" s="25"/>
      <c r="E12" s="25"/>
      <c r="F12" s="25"/>
      <c r="G12" s="26">
        <f t="shared" si="0"/>
        <v>0</v>
      </c>
      <c r="H12" s="27"/>
      <c r="I12" s="28">
        <v>0</v>
      </c>
      <c r="J12" s="27"/>
      <c r="K12" s="27"/>
      <c r="L12" s="27"/>
      <c r="M12" s="26">
        <f t="shared" ref="M12:M17" si="1">J12*L12</f>
        <v>0</v>
      </c>
      <c r="N12" s="29"/>
    </row>
    <row r="13" spans="1:14" ht="33" customHeight="1" x14ac:dyDescent="0.25">
      <c r="A13" s="117"/>
      <c r="B13" s="122"/>
      <c r="C13" s="24"/>
      <c r="D13" s="25"/>
      <c r="E13" s="25"/>
      <c r="F13" s="25"/>
      <c r="G13" s="26">
        <f t="shared" si="0"/>
        <v>0</v>
      </c>
      <c r="H13" s="27"/>
      <c r="I13" s="28">
        <v>0</v>
      </c>
      <c r="J13" s="27"/>
      <c r="K13" s="27"/>
      <c r="L13" s="27"/>
      <c r="M13" s="26">
        <f t="shared" si="1"/>
        <v>0</v>
      </c>
      <c r="N13" s="29"/>
    </row>
    <row r="14" spans="1:14" ht="33" customHeight="1" x14ac:dyDescent="0.25">
      <c r="A14" s="117"/>
      <c r="B14" s="122"/>
      <c r="C14" s="24"/>
      <c r="D14" s="25"/>
      <c r="E14" s="25"/>
      <c r="F14" s="25"/>
      <c r="G14" s="26">
        <f t="shared" si="0"/>
        <v>0</v>
      </c>
      <c r="H14" s="27"/>
      <c r="I14" s="28">
        <v>0</v>
      </c>
      <c r="J14" s="27"/>
      <c r="K14" s="27"/>
      <c r="L14" s="27"/>
      <c r="M14" s="26">
        <f t="shared" si="1"/>
        <v>0</v>
      </c>
      <c r="N14" s="29"/>
    </row>
    <row r="15" spans="1:14" ht="33" customHeight="1" x14ac:dyDescent="0.25">
      <c r="A15" s="117"/>
      <c r="B15" s="122"/>
      <c r="C15" s="30"/>
      <c r="D15" s="25"/>
      <c r="E15" s="25"/>
      <c r="F15" s="25"/>
      <c r="G15" s="26">
        <f t="shared" si="0"/>
        <v>0</v>
      </c>
      <c r="H15" s="27"/>
      <c r="I15" s="28">
        <v>0</v>
      </c>
      <c r="J15" s="27"/>
      <c r="K15" s="27"/>
      <c r="L15" s="27"/>
      <c r="M15" s="26">
        <f t="shared" si="1"/>
        <v>0</v>
      </c>
      <c r="N15" s="29"/>
    </row>
    <row r="16" spans="1:14" ht="33" customHeight="1" x14ac:dyDescent="0.25">
      <c r="A16" s="117"/>
      <c r="B16" s="122"/>
      <c r="C16" s="25"/>
      <c r="D16" s="31"/>
      <c r="E16" s="25"/>
      <c r="F16" s="25"/>
      <c r="G16" s="26">
        <f t="shared" si="0"/>
        <v>0</v>
      </c>
      <c r="H16" s="27"/>
      <c r="I16" s="28">
        <v>0</v>
      </c>
      <c r="J16" s="31"/>
      <c r="K16" s="27"/>
      <c r="L16" s="27"/>
      <c r="M16" s="26">
        <f t="shared" si="1"/>
        <v>0</v>
      </c>
      <c r="N16" s="29"/>
    </row>
    <row r="17" spans="1:14" ht="33" customHeight="1" x14ac:dyDescent="0.25">
      <c r="A17" s="117"/>
      <c r="B17" s="122"/>
      <c r="C17" s="25"/>
      <c r="D17" s="25"/>
      <c r="E17" s="25"/>
      <c r="F17" s="25"/>
      <c r="G17" s="26">
        <f t="shared" si="0"/>
        <v>0</v>
      </c>
      <c r="H17" s="27"/>
      <c r="I17" s="28">
        <v>0</v>
      </c>
      <c r="J17" s="27"/>
      <c r="K17" s="27"/>
      <c r="L17" s="27"/>
      <c r="M17" s="26">
        <f t="shared" si="1"/>
        <v>0</v>
      </c>
      <c r="N17" s="29"/>
    </row>
    <row r="18" spans="1:14" ht="33" customHeight="1" thickBot="1" x14ac:dyDescent="0.3">
      <c r="A18" s="117"/>
      <c r="B18" s="123"/>
      <c r="C18" s="32" t="s">
        <v>26</v>
      </c>
      <c r="D18" s="32"/>
      <c r="E18" s="32"/>
      <c r="F18" s="32"/>
      <c r="G18" s="33">
        <f>SUM(G10:G17)</f>
        <v>0</v>
      </c>
      <c r="H18" s="33"/>
      <c r="I18" s="34">
        <f>SUM(I10:I17)</f>
        <v>0</v>
      </c>
      <c r="J18" s="33"/>
      <c r="K18" s="33"/>
      <c r="L18" s="33"/>
      <c r="M18" s="33">
        <f>SUM(M10:M17)</f>
        <v>0</v>
      </c>
      <c r="N18" s="35">
        <f>SUM(N10:N17)</f>
        <v>0</v>
      </c>
    </row>
    <row r="19" spans="1:14" ht="33" customHeight="1" x14ac:dyDescent="0.25">
      <c r="A19" s="117"/>
      <c r="B19" s="132" t="s">
        <v>29</v>
      </c>
      <c r="C19" s="36" t="s">
        <v>24</v>
      </c>
      <c r="D19" s="37"/>
      <c r="E19" s="37"/>
      <c r="F19" s="37"/>
      <c r="G19" s="38">
        <f>D19*F19</f>
        <v>0</v>
      </c>
      <c r="H19" s="39"/>
      <c r="I19" s="40"/>
      <c r="J19" s="37"/>
      <c r="K19" s="37"/>
      <c r="L19" s="37"/>
      <c r="M19" s="38">
        <f>J19*L19</f>
        <v>0</v>
      </c>
      <c r="N19" s="41"/>
    </row>
    <row r="20" spans="1:14" ht="33" customHeight="1" x14ac:dyDescent="0.25">
      <c r="A20" s="117"/>
      <c r="B20" s="133"/>
      <c r="C20" s="36"/>
      <c r="D20" s="42"/>
      <c r="E20" s="42"/>
      <c r="F20" s="42"/>
      <c r="G20" s="38">
        <f t="shared" ref="G20:G23" si="2">D20*F20</f>
        <v>0</v>
      </c>
      <c r="H20" s="43"/>
      <c r="I20" s="44"/>
      <c r="J20" s="42"/>
      <c r="K20" s="42"/>
      <c r="L20" s="42"/>
      <c r="M20" s="38">
        <f t="shared" ref="M20:M23" si="3">J20*L20</f>
        <v>0</v>
      </c>
      <c r="N20" s="44"/>
    </row>
    <row r="21" spans="1:14" ht="33" customHeight="1" x14ac:dyDescent="0.25">
      <c r="A21" s="117"/>
      <c r="B21" s="133"/>
      <c r="C21" s="36"/>
      <c r="D21" s="42"/>
      <c r="E21" s="42"/>
      <c r="F21" s="42"/>
      <c r="G21" s="38">
        <f t="shared" si="2"/>
        <v>0</v>
      </c>
      <c r="H21" s="43"/>
      <c r="I21" s="44"/>
      <c r="J21" s="42"/>
      <c r="K21" s="42"/>
      <c r="L21" s="42"/>
      <c r="M21" s="38">
        <f t="shared" si="3"/>
        <v>0</v>
      </c>
      <c r="N21" s="44"/>
    </row>
    <row r="22" spans="1:14" ht="33" customHeight="1" x14ac:dyDescent="0.25">
      <c r="A22" s="117"/>
      <c r="B22" s="133"/>
      <c r="C22" s="45"/>
      <c r="D22" s="46"/>
      <c r="E22" s="46"/>
      <c r="F22" s="46"/>
      <c r="G22" s="38">
        <f t="shared" si="2"/>
        <v>0</v>
      </c>
      <c r="H22" s="43"/>
      <c r="I22" s="44"/>
      <c r="J22" s="46"/>
      <c r="K22" s="46"/>
      <c r="L22" s="46"/>
      <c r="M22" s="38">
        <f t="shared" si="3"/>
        <v>0</v>
      </c>
      <c r="N22" s="44"/>
    </row>
    <row r="23" spans="1:14" ht="33" customHeight="1" x14ac:dyDescent="0.25">
      <c r="A23" s="117"/>
      <c r="B23" s="133"/>
      <c r="C23" s="45"/>
      <c r="D23" s="47"/>
      <c r="E23" s="47"/>
      <c r="F23" s="47"/>
      <c r="G23" s="38">
        <f t="shared" si="2"/>
        <v>0</v>
      </c>
      <c r="H23" s="43"/>
      <c r="I23" s="44"/>
      <c r="J23" s="47"/>
      <c r="K23" s="47"/>
      <c r="L23" s="47"/>
      <c r="M23" s="38">
        <f t="shared" si="3"/>
        <v>0</v>
      </c>
      <c r="N23" s="44"/>
    </row>
    <row r="24" spans="1:14" ht="33" customHeight="1" thickBot="1" x14ac:dyDescent="0.3">
      <c r="A24" s="117"/>
      <c r="B24" s="134"/>
      <c r="C24" s="48" t="s">
        <v>38</v>
      </c>
      <c r="D24" s="49"/>
      <c r="E24" s="49"/>
      <c r="F24" s="49"/>
      <c r="G24" s="50">
        <f>SUM(G19:G23)</f>
        <v>0</v>
      </c>
      <c r="H24" s="51"/>
      <c r="I24" s="52"/>
      <c r="J24" s="49"/>
      <c r="K24" s="49"/>
      <c r="L24" s="49"/>
      <c r="M24" s="50">
        <f>SUM(M19:M23)</f>
        <v>0</v>
      </c>
      <c r="N24" s="52"/>
    </row>
    <row r="25" spans="1:14" ht="33" customHeight="1" thickBot="1" x14ac:dyDescent="0.3">
      <c r="A25" s="118"/>
      <c r="B25" s="126" t="s">
        <v>27</v>
      </c>
      <c r="C25" s="127"/>
      <c r="D25" s="127"/>
      <c r="E25" s="127"/>
      <c r="F25" s="128"/>
      <c r="G25" s="13">
        <f>SUM(G24,G18)</f>
        <v>0</v>
      </c>
      <c r="H25" s="13"/>
      <c r="I25" s="13">
        <f>SUM(I18)</f>
        <v>0</v>
      </c>
      <c r="J25" s="129" t="s">
        <v>41</v>
      </c>
      <c r="K25" s="130"/>
      <c r="L25" s="131"/>
      <c r="M25" s="13">
        <f>SUM(M24,M18)</f>
        <v>0</v>
      </c>
      <c r="N25" s="14">
        <f>SUM(N18)</f>
        <v>0</v>
      </c>
    </row>
    <row r="26" spans="1:14" ht="19.5" customHeight="1" x14ac:dyDescent="0.25">
      <c r="A26" s="84" t="s">
        <v>11</v>
      </c>
      <c r="B26" s="85"/>
      <c r="C26" s="85"/>
      <c r="D26" s="85"/>
      <c r="E26" s="85"/>
      <c r="F26" s="86"/>
      <c r="G26" s="110"/>
      <c r="H26" s="111"/>
      <c r="I26" s="111"/>
      <c r="J26" s="111"/>
      <c r="K26" s="111"/>
      <c r="L26" s="112"/>
      <c r="M26" s="17" t="e">
        <f>M25/G25</f>
        <v>#DIV/0!</v>
      </c>
      <c r="N26" s="76"/>
    </row>
    <row r="27" spans="1:14" ht="19.5" customHeight="1" x14ac:dyDescent="0.25">
      <c r="A27" s="87"/>
      <c r="B27" s="88"/>
      <c r="C27" s="88"/>
      <c r="D27" s="88"/>
      <c r="E27" s="88"/>
      <c r="F27" s="89"/>
      <c r="G27" s="113"/>
      <c r="H27" s="114"/>
      <c r="I27" s="114"/>
      <c r="J27" s="114"/>
      <c r="K27" s="114"/>
      <c r="L27" s="115"/>
      <c r="M27" s="18" t="s">
        <v>42</v>
      </c>
      <c r="N27" s="77"/>
    </row>
    <row r="28" spans="1:14" ht="51" customHeight="1" x14ac:dyDescent="0.25">
      <c r="A28" s="65" t="s">
        <v>45</v>
      </c>
      <c r="B28" s="66"/>
      <c r="C28" s="66"/>
      <c r="D28" s="66"/>
      <c r="E28" s="66"/>
      <c r="F28" s="67"/>
      <c r="G28" s="69" t="e">
        <f>I18-N29</f>
        <v>#DIV/0!</v>
      </c>
      <c r="H28" s="70"/>
      <c r="I28" s="70"/>
      <c r="J28" s="70"/>
      <c r="K28" s="70"/>
      <c r="L28" s="71"/>
      <c r="M28" s="16" t="s">
        <v>43</v>
      </c>
      <c r="N28" s="12" t="e">
        <f>IF(M26&lt;100%,N18*M26,N18)</f>
        <v>#DIV/0!</v>
      </c>
    </row>
    <row r="29" spans="1:14" ht="21" customHeight="1" x14ac:dyDescent="0.25">
      <c r="A29" s="90" t="s">
        <v>31</v>
      </c>
      <c r="B29" s="91"/>
      <c r="C29" s="92"/>
      <c r="D29" s="96" t="e">
        <f>J6</f>
        <v>#DIV/0!</v>
      </c>
      <c r="E29" s="97"/>
      <c r="F29" s="98"/>
      <c r="G29" s="102" t="s">
        <v>32</v>
      </c>
      <c r="H29" s="104" t="e">
        <f>D29/M25</f>
        <v>#DIV/0!</v>
      </c>
      <c r="I29" s="105"/>
      <c r="J29" s="105"/>
      <c r="K29" s="105"/>
      <c r="L29" s="106"/>
      <c r="M29" s="80" t="s">
        <v>44</v>
      </c>
      <c r="N29" s="82" t="e">
        <f>N28</f>
        <v>#DIV/0!</v>
      </c>
    </row>
    <row r="30" spans="1:14" ht="21" customHeight="1" x14ac:dyDescent="0.25">
      <c r="A30" s="93"/>
      <c r="B30" s="94"/>
      <c r="C30" s="95"/>
      <c r="D30" s="99"/>
      <c r="E30" s="100"/>
      <c r="F30" s="101"/>
      <c r="G30" s="103"/>
      <c r="H30" s="107"/>
      <c r="I30" s="108"/>
      <c r="J30" s="108"/>
      <c r="K30" s="108"/>
      <c r="L30" s="109"/>
      <c r="M30" s="81"/>
      <c r="N30" s="83"/>
    </row>
    <row r="31" spans="1:14" x14ac:dyDescent="0.25">
      <c r="A31" s="1" t="s">
        <v>12</v>
      </c>
      <c r="B31" s="1"/>
    </row>
    <row r="32" spans="1:14" x14ac:dyDescent="0.25">
      <c r="A32" s="1" t="s">
        <v>9</v>
      </c>
      <c r="B32" s="1"/>
    </row>
    <row r="33" spans="1:14" s="9" customFormat="1" x14ac:dyDescent="0.25">
      <c r="A33" s="1" t="s">
        <v>35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 customHeight="1" thickBot="1" x14ac:dyDescent="0.3">
      <c r="A34" s="78" t="s">
        <v>13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28.5" customHeight="1" thickBot="1" x14ac:dyDescent="0.3">
      <c r="A35" s="72" t="s">
        <v>46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4" ht="33.75" customHeight="1" x14ac:dyDescent="0.25">
      <c r="A36" s="2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38">
    <mergeCell ref="A8:A25"/>
    <mergeCell ref="I8:I9"/>
    <mergeCell ref="B10:B18"/>
    <mergeCell ref="J8:M8"/>
    <mergeCell ref="N8:N9"/>
    <mergeCell ref="D8:H8"/>
    <mergeCell ref="B25:F25"/>
    <mergeCell ref="J25:L25"/>
    <mergeCell ref="B19:B24"/>
    <mergeCell ref="B8:C9"/>
    <mergeCell ref="A35:N35"/>
    <mergeCell ref="N26:N27"/>
    <mergeCell ref="A34:N34"/>
    <mergeCell ref="M29:M30"/>
    <mergeCell ref="N29:N30"/>
    <mergeCell ref="G28:L28"/>
    <mergeCell ref="A26:F27"/>
    <mergeCell ref="A28:F28"/>
    <mergeCell ref="A29:C30"/>
    <mergeCell ref="D29:F30"/>
    <mergeCell ref="G29:G30"/>
    <mergeCell ref="H29:L30"/>
    <mergeCell ref="G26:L27"/>
    <mergeCell ref="A4:A7"/>
    <mergeCell ref="A1:N1"/>
    <mergeCell ref="A2:N2"/>
    <mergeCell ref="A3:N3"/>
    <mergeCell ref="B7:I7"/>
    <mergeCell ref="D4:I4"/>
    <mergeCell ref="D5:I5"/>
    <mergeCell ref="D6:I6"/>
    <mergeCell ref="B4:C4"/>
    <mergeCell ref="B5:C5"/>
    <mergeCell ref="B6:C6"/>
    <mergeCell ref="J4:M4"/>
    <mergeCell ref="J5:M5"/>
    <mergeCell ref="J6:M6"/>
    <mergeCell ref="J7:M7"/>
  </mergeCells>
  <phoneticPr fontId="3" type="noConversion"/>
  <pageMargins left="0.11811023622047245" right="0.19685039370078741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B769-1F64-480B-9077-FC3CBF17AFDE}">
  <dimension ref="A1:N36"/>
  <sheetViews>
    <sheetView topLeftCell="A16" zoomScale="84" zoomScaleNormal="84" workbookViewId="0">
      <selection activeCell="H31" sqref="H31"/>
    </sheetView>
  </sheetViews>
  <sheetFormatPr defaultRowHeight="16.5" x14ac:dyDescent="0.25"/>
  <cols>
    <col min="1" max="2" width="3.875" style="4" customWidth="1"/>
    <col min="3" max="3" width="12.375" style="4" customWidth="1"/>
    <col min="4" max="4" width="6.875" style="4" customWidth="1"/>
    <col min="5" max="5" width="4.25" style="4" customWidth="1"/>
    <col min="6" max="6" width="6.5" style="4" customWidth="1"/>
    <col min="7" max="7" width="13" style="4" customWidth="1"/>
    <col min="8" max="8" width="10.875" style="4" customWidth="1"/>
    <col min="9" max="9" width="15" style="4" customWidth="1"/>
    <col min="10" max="10" width="6.5" style="4" customWidth="1"/>
    <col min="11" max="11" width="4.125" style="4" customWidth="1"/>
    <col min="12" max="12" width="7.5" style="4" customWidth="1"/>
    <col min="13" max="13" width="19" style="4" customWidth="1"/>
    <col min="14" max="14" width="16.125" style="4" customWidth="1"/>
  </cols>
  <sheetData>
    <row r="1" spans="1:14" ht="21" x14ac:dyDescent="0.25">
      <c r="A1" s="56" t="s">
        <v>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x14ac:dyDescent="0.25">
      <c r="A2" s="58" t="s">
        <v>40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7.75" customHeight="1" x14ac:dyDescent="0.25">
      <c r="A3" s="60" t="s">
        <v>8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" customHeight="1" x14ac:dyDescent="0.25">
      <c r="A4" s="53" t="s">
        <v>17</v>
      </c>
      <c r="B4" s="68" t="s">
        <v>0</v>
      </c>
      <c r="C4" s="68"/>
      <c r="D4" s="62" t="s">
        <v>1</v>
      </c>
      <c r="E4" s="63"/>
      <c r="F4" s="63"/>
      <c r="G4" s="63"/>
      <c r="H4" s="63"/>
      <c r="I4" s="64"/>
      <c r="J4" s="62" t="s">
        <v>2</v>
      </c>
      <c r="K4" s="63"/>
      <c r="L4" s="63"/>
      <c r="M4" s="64"/>
      <c r="N4" s="10" t="s">
        <v>34</v>
      </c>
    </row>
    <row r="5" spans="1:14" ht="33" customHeight="1" x14ac:dyDescent="0.25">
      <c r="A5" s="54"/>
      <c r="B5" s="68" t="s">
        <v>3</v>
      </c>
      <c r="C5" s="68"/>
      <c r="D5" s="62" t="s">
        <v>4</v>
      </c>
      <c r="E5" s="63"/>
      <c r="F5" s="63"/>
      <c r="G5" s="63"/>
      <c r="H5" s="63"/>
      <c r="I5" s="64"/>
      <c r="J5" s="69">
        <f>N29</f>
        <v>66.666666666666671</v>
      </c>
      <c r="K5" s="70"/>
      <c r="L5" s="70"/>
      <c r="M5" s="71"/>
      <c r="N5" s="3" t="s">
        <v>23</v>
      </c>
    </row>
    <row r="6" spans="1:14" ht="33" customHeight="1" x14ac:dyDescent="0.25">
      <c r="A6" s="54"/>
      <c r="B6" s="68" t="s">
        <v>5</v>
      </c>
      <c r="C6" s="68"/>
      <c r="D6" s="65" t="str">
        <f>A1</f>
        <v>（填報單位名稱）</v>
      </c>
      <c r="E6" s="66"/>
      <c r="F6" s="66"/>
      <c r="G6" s="66"/>
      <c r="H6" s="66"/>
      <c r="I6" s="67"/>
      <c r="J6" s="69">
        <f>M25-N29</f>
        <v>33.333333333333329</v>
      </c>
      <c r="K6" s="70"/>
      <c r="L6" s="70"/>
      <c r="M6" s="71"/>
      <c r="N6" s="3" t="s">
        <v>36</v>
      </c>
    </row>
    <row r="7" spans="1:14" ht="27" customHeight="1" x14ac:dyDescent="0.25">
      <c r="A7" s="55"/>
      <c r="B7" s="62" t="s">
        <v>6</v>
      </c>
      <c r="C7" s="63"/>
      <c r="D7" s="63"/>
      <c r="E7" s="63"/>
      <c r="F7" s="63"/>
      <c r="G7" s="63"/>
      <c r="H7" s="63"/>
      <c r="I7" s="64"/>
      <c r="J7" s="69">
        <f>SUM(J5:M6)</f>
        <v>100</v>
      </c>
      <c r="K7" s="70"/>
      <c r="L7" s="70"/>
      <c r="M7" s="71"/>
      <c r="N7" s="15"/>
    </row>
    <row r="8" spans="1:14" ht="21" customHeight="1" x14ac:dyDescent="0.25">
      <c r="A8" s="116" t="s">
        <v>18</v>
      </c>
      <c r="B8" s="116" t="s">
        <v>7</v>
      </c>
      <c r="C8" s="135"/>
      <c r="D8" s="124" t="s">
        <v>19</v>
      </c>
      <c r="E8" s="124"/>
      <c r="F8" s="124"/>
      <c r="G8" s="124"/>
      <c r="H8" s="124"/>
      <c r="I8" s="119" t="s">
        <v>37</v>
      </c>
      <c r="J8" s="124" t="s">
        <v>30</v>
      </c>
      <c r="K8" s="124"/>
      <c r="L8" s="124"/>
      <c r="M8" s="124"/>
      <c r="N8" s="53" t="s">
        <v>14</v>
      </c>
    </row>
    <row r="9" spans="1:14" ht="33.75" customHeight="1" thickBot="1" x14ac:dyDescent="0.3">
      <c r="A9" s="117"/>
      <c r="B9" s="136"/>
      <c r="C9" s="137"/>
      <c r="D9" s="10" t="s">
        <v>20</v>
      </c>
      <c r="E9" s="10" t="s">
        <v>21</v>
      </c>
      <c r="F9" s="10" t="s">
        <v>22</v>
      </c>
      <c r="G9" s="10" t="s">
        <v>16</v>
      </c>
      <c r="H9" s="11" t="s">
        <v>25</v>
      </c>
      <c r="I9" s="120"/>
      <c r="J9" s="10" t="s">
        <v>20</v>
      </c>
      <c r="K9" s="10" t="s">
        <v>21</v>
      </c>
      <c r="L9" s="10" t="s">
        <v>22</v>
      </c>
      <c r="M9" s="10" t="s">
        <v>10</v>
      </c>
      <c r="N9" s="125"/>
    </row>
    <row r="10" spans="1:14" ht="33" customHeight="1" x14ac:dyDescent="0.25">
      <c r="A10" s="117"/>
      <c r="B10" s="121" t="s">
        <v>28</v>
      </c>
      <c r="C10" s="19" t="s">
        <v>23</v>
      </c>
      <c r="D10" s="19">
        <v>1</v>
      </c>
      <c r="E10" s="19"/>
      <c r="F10" s="19">
        <v>100</v>
      </c>
      <c r="G10" s="20">
        <f t="shared" ref="G10:G17" si="0">D10*F10</f>
        <v>100</v>
      </c>
      <c r="H10" s="21"/>
      <c r="I10" s="22">
        <v>100</v>
      </c>
      <c r="J10" s="21">
        <v>1</v>
      </c>
      <c r="K10" s="21"/>
      <c r="L10" s="21">
        <v>80</v>
      </c>
      <c r="M10" s="20">
        <f>J10*L10</f>
        <v>80</v>
      </c>
      <c r="N10" s="23">
        <v>80</v>
      </c>
    </row>
    <row r="11" spans="1:14" ht="33" customHeight="1" x14ac:dyDescent="0.25">
      <c r="A11" s="117"/>
      <c r="B11" s="122"/>
      <c r="C11" s="24"/>
      <c r="D11" s="25"/>
      <c r="E11" s="25"/>
      <c r="F11" s="25"/>
      <c r="G11" s="26">
        <f t="shared" si="0"/>
        <v>0</v>
      </c>
      <c r="H11" s="27"/>
      <c r="I11" s="28">
        <v>0</v>
      </c>
      <c r="J11" s="27"/>
      <c r="K11" s="27"/>
      <c r="L11" s="27"/>
      <c r="M11" s="26">
        <f>J11*L11</f>
        <v>0</v>
      </c>
      <c r="N11" s="29"/>
    </row>
    <row r="12" spans="1:14" ht="33" customHeight="1" x14ac:dyDescent="0.25">
      <c r="A12" s="117"/>
      <c r="B12" s="122"/>
      <c r="C12" s="24"/>
      <c r="D12" s="25"/>
      <c r="E12" s="25"/>
      <c r="F12" s="25"/>
      <c r="G12" s="26">
        <f t="shared" si="0"/>
        <v>0</v>
      </c>
      <c r="H12" s="27"/>
      <c r="I12" s="28">
        <v>0</v>
      </c>
      <c r="J12" s="27"/>
      <c r="K12" s="27"/>
      <c r="L12" s="27"/>
      <c r="M12" s="26">
        <f t="shared" ref="M12:M17" si="1">J12*L12</f>
        <v>0</v>
      </c>
      <c r="N12" s="29"/>
    </row>
    <row r="13" spans="1:14" ht="33" customHeight="1" x14ac:dyDescent="0.25">
      <c r="A13" s="117"/>
      <c r="B13" s="122"/>
      <c r="C13" s="24"/>
      <c r="D13" s="25"/>
      <c r="E13" s="25"/>
      <c r="F13" s="25"/>
      <c r="G13" s="26">
        <f t="shared" si="0"/>
        <v>0</v>
      </c>
      <c r="H13" s="27"/>
      <c r="I13" s="28">
        <v>0</v>
      </c>
      <c r="J13" s="27"/>
      <c r="K13" s="27"/>
      <c r="L13" s="27"/>
      <c r="M13" s="26">
        <f t="shared" si="1"/>
        <v>0</v>
      </c>
      <c r="N13" s="29"/>
    </row>
    <row r="14" spans="1:14" ht="33" customHeight="1" x14ac:dyDescent="0.25">
      <c r="A14" s="117"/>
      <c r="B14" s="122"/>
      <c r="C14" s="24"/>
      <c r="D14" s="25"/>
      <c r="E14" s="25"/>
      <c r="F14" s="25"/>
      <c r="G14" s="26">
        <f t="shared" si="0"/>
        <v>0</v>
      </c>
      <c r="H14" s="27"/>
      <c r="I14" s="28">
        <v>0</v>
      </c>
      <c r="J14" s="27"/>
      <c r="K14" s="27"/>
      <c r="L14" s="27"/>
      <c r="M14" s="26">
        <f t="shared" si="1"/>
        <v>0</v>
      </c>
      <c r="N14" s="29"/>
    </row>
    <row r="15" spans="1:14" ht="33" customHeight="1" x14ac:dyDescent="0.25">
      <c r="A15" s="117"/>
      <c r="B15" s="122"/>
      <c r="C15" s="30"/>
      <c r="D15" s="25"/>
      <c r="E15" s="25"/>
      <c r="F15" s="25"/>
      <c r="G15" s="26">
        <f t="shared" si="0"/>
        <v>0</v>
      </c>
      <c r="H15" s="27"/>
      <c r="I15" s="28">
        <v>0</v>
      </c>
      <c r="J15" s="27"/>
      <c r="K15" s="27"/>
      <c r="L15" s="27"/>
      <c r="M15" s="26">
        <f t="shared" si="1"/>
        <v>0</v>
      </c>
      <c r="N15" s="29"/>
    </row>
    <row r="16" spans="1:14" ht="33" customHeight="1" x14ac:dyDescent="0.25">
      <c r="A16" s="117"/>
      <c r="B16" s="122"/>
      <c r="C16" s="25"/>
      <c r="D16" s="31"/>
      <c r="E16" s="25"/>
      <c r="F16" s="25"/>
      <c r="G16" s="26">
        <f t="shared" si="0"/>
        <v>0</v>
      </c>
      <c r="H16" s="27"/>
      <c r="I16" s="28">
        <v>0</v>
      </c>
      <c r="J16" s="31"/>
      <c r="K16" s="27"/>
      <c r="L16" s="27"/>
      <c r="M16" s="26">
        <f t="shared" si="1"/>
        <v>0</v>
      </c>
      <c r="N16" s="29"/>
    </row>
    <row r="17" spans="1:14" ht="33" customHeight="1" x14ac:dyDescent="0.25">
      <c r="A17" s="117"/>
      <c r="B17" s="122"/>
      <c r="C17" s="25"/>
      <c r="D17" s="25"/>
      <c r="E17" s="25"/>
      <c r="F17" s="25"/>
      <c r="G17" s="26">
        <f t="shared" si="0"/>
        <v>0</v>
      </c>
      <c r="H17" s="27"/>
      <c r="I17" s="28">
        <v>0</v>
      </c>
      <c r="J17" s="27"/>
      <c r="K17" s="27"/>
      <c r="L17" s="27"/>
      <c r="M17" s="26">
        <f t="shared" si="1"/>
        <v>0</v>
      </c>
      <c r="N17" s="29"/>
    </row>
    <row r="18" spans="1:14" ht="33" customHeight="1" thickBot="1" x14ac:dyDescent="0.3">
      <c r="A18" s="117"/>
      <c r="B18" s="123"/>
      <c r="C18" s="32" t="s">
        <v>26</v>
      </c>
      <c r="D18" s="32"/>
      <c r="E18" s="32"/>
      <c r="F18" s="32"/>
      <c r="G18" s="33">
        <f>SUM(G10:G17)</f>
        <v>100</v>
      </c>
      <c r="H18" s="33"/>
      <c r="I18" s="34">
        <f>SUM(I10:I17)</f>
        <v>100</v>
      </c>
      <c r="J18" s="33"/>
      <c r="K18" s="33"/>
      <c r="L18" s="33"/>
      <c r="M18" s="33">
        <f>SUM(M10:M17)</f>
        <v>80</v>
      </c>
      <c r="N18" s="35">
        <f>SUM(N10:N17)</f>
        <v>80</v>
      </c>
    </row>
    <row r="19" spans="1:14" ht="33" customHeight="1" x14ac:dyDescent="0.25">
      <c r="A19" s="117"/>
      <c r="B19" s="132" t="s">
        <v>29</v>
      </c>
      <c r="C19" s="36" t="s">
        <v>24</v>
      </c>
      <c r="D19" s="37">
        <v>1</v>
      </c>
      <c r="E19" s="37"/>
      <c r="F19" s="37">
        <v>20</v>
      </c>
      <c r="G19" s="38">
        <f>D19*F19</f>
        <v>20</v>
      </c>
      <c r="H19" s="39"/>
      <c r="I19" s="40"/>
      <c r="J19" s="37">
        <v>1</v>
      </c>
      <c r="K19" s="37"/>
      <c r="L19" s="37">
        <v>20</v>
      </c>
      <c r="M19" s="38">
        <f>J19*L19</f>
        <v>20</v>
      </c>
      <c r="N19" s="41"/>
    </row>
    <row r="20" spans="1:14" ht="33" customHeight="1" x14ac:dyDescent="0.25">
      <c r="A20" s="117"/>
      <c r="B20" s="133"/>
      <c r="C20" s="36"/>
      <c r="D20" s="42"/>
      <c r="E20" s="42"/>
      <c r="F20" s="42"/>
      <c r="G20" s="38">
        <f t="shared" ref="G20:G23" si="2">D20*F20</f>
        <v>0</v>
      </c>
      <c r="H20" s="43"/>
      <c r="I20" s="44"/>
      <c r="J20" s="42"/>
      <c r="K20" s="42"/>
      <c r="L20" s="42"/>
      <c r="M20" s="38">
        <f t="shared" ref="M20:M23" si="3">J20*L20</f>
        <v>0</v>
      </c>
      <c r="N20" s="44"/>
    </row>
    <row r="21" spans="1:14" ht="33" customHeight="1" x14ac:dyDescent="0.25">
      <c r="A21" s="117"/>
      <c r="B21" s="133"/>
      <c r="C21" s="36"/>
      <c r="D21" s="42"/>
      <c r="E21" s="42"/>
      <c r="F21" s="42"/>
      <c r="G21" s="38">
        <f t="shared" si="2"/>
        <v>0</v>
      </c>
      <c r="H21" s="43"/>
      <c r="I21" s="44"/>
      <c r="J21" s="42"/>
      <c r="K21" s="42"/>
      <c r="L21" s="42"/>
      <c r="M21" s="38">
        <f t="shared" si="3"/>
        <v>0</v>
      </c>
      <c r="N21" s="44"/>
    </row>
    <row r="22" spans="1:14" ht="33" customHeight="1" x14ac:dyDescent="0.25">
      <c r="A22" s="117"/>
      <c r="B22" s="133"/>
      <c r="C22" s="45"/>
      <c r="D22" s="46"/>
      <c r="E22" s="46"/>
      <c r="F22" s="46"/>
      <c r="G22" s="38">
        <f t="shared" si="2"/>
        <v>0</v>
      </c>
      <c r="H22" s="43"/>
      <c r="I22" s="44"/>
      <c r="J22" s="46"/>
      <c r="K22" s="46"/>
      <c r="L22" s="46"/>
      <c r="M22" s="38">
        <f t="shared" si="3"/>
        <v>0</v>
      </c>
      <c r="N22" s="44"/>
    </row>
    <row r="23" spans="1:14" ht="33" customHeight="1" x14ac:dyDescent="0.25">
      <c r="A23" s="117"/>
      <c r="B23" s="133"/>
      <c r="C23" s="45"/>
      <c r="D23" s="47"/>
      <c r="E23" s="47"/>
      <c r="F23" s="47"/>
      <c r="G23" s="38">
        <f t="shared" si="2"/>
        <v>0</v>
      </c>
      <c r="H23" s="43"/>
      <c r="I23" s="44"/>
      <c r="J23" s="47"/>
      <c r="K23" s="47"/>
      <c r="L23" s="47"/>
      <c r="M23" s="38">
        <f t="shared" si="3"/>
        <v>0</v>
      </c>
      <c r="N23" s="44"/>
    </row>
    <row r="24" spans="1:14" ht="33" customHeight="1" thickBot="1" x14ac:dyDescent="0.3">
      <c r="A24" s="117"/>
      <c r="B24" s="134"/>
      <c r="C24" s="48" t="s">
        <v>38</v>
      </c>
      <c r="D24" s="49"/>
      <c r="E24" s="49"/>
      <c r="F24" s="49"/>
      <c r="G24" s="50">
        <f>SUM(G19:G23)</f>
        <v>20</v>
      </c>
      <c r="H24" s="51"/>
      <c r="I24" s="52"/>
      <c r="J24" s="49"/>
      <c r="K24" s="49"/>
      <c r="L24" s="49"/>
      <c r="M24" s="50">
        <f>SUM(M19:M23)</f>
        <v>20</v>
      </c>
      <c r="N24" s="52"/>
    </row>
    <row r="25" spans="1:14" ht="33" customHeight="1" thickBot="1" x14ac:dyDescent="0.3">
      <c r="A25" s="118"/>
      <c r="B25" s="126" t="s">
        <v>27</v>
      </c>
      <c r="C25" s="127"/>
      <c r="D25" s="127"/>
      <c r="E25" s="127"/>
      <c r="F25" s="128"/>
      <c r="G25" s="13">
        <f>SUM(G24,G18)</f>
        <v>120</v>
      </c>
      <c r="H25" s="13"/>
      <c r="I25" s="13">
        <f>SUM(I18)</f>
        <v>100</v>
      </c>
      <c r="J25" s="129" t="s">
        <v>41</v>
      </c>
      <c r="K25" s="130"/>
      <c r="L25" s="131"/>
      <c r="M25" s="13">
        <f>SUM(M24,M18)</f>
        <v>100</v>
      </c>
      <c r="N25" s="14">
        <f>SUM(N18)</f>
        <v>80</v>
      </c>
    </row>
    <row r="26" spans="1:14" ht="19.5" customHeight="1" x14ac:dyDescent="0.25">
      <c r="A26" s="84" t="s">
        <v>11</v>
      </c>
      <c r="B26" s="85"/>
      <c r="C26" s="85"/>
      <c r="D26" s="85"/>
      <c r="E26" s="85"/>
      <c r="F26" s="86"/>
      <c r="G26" s="110"/>
      <c r="H26" s="111"/>
      <c r="I26" s="111"/>
      <c r="J26" s="111"/>
      <c r="K26" s="111"/>
      <c r="L26" s="112"/>
      <c r="M26" s="17">
        <f>M25/G25</f>
        <v>0.83333333333333337</v>
      </c>
      <c r="N26" s="76"/>
    </row>
    <row r="27" spans="1:14" ht="19.5" customHeight="1" x14ac:dyDescent="0.25">
      <c r="A27" s="87"/>
      <c r="B27" s="88"/>
      <c r="C27" s="88"/>
      <c r="D27" s="88"/>
      <c r="E27" s="88"/>
      <c r="F27" s="89"/>
      <c r="G27" s="113"/>
      <c r="H27" s="114"/>
      <c r="I27" s="114"/>
      <c r="J27" s="114"/>
      <c r="K27" s="114"/>
      <c r="L27" s="115"/>
      <c r="M27" s="18" t="s">
        <v>42</v>
      </c>
      <c r="N27" s="77"/>
    </row>
    <row r="28" spans="1:14" ht="51" customHeight="1" x14ac:dyDescent="0.25">
      <c r="A28" s="65" t="s">
        <v>45</v>
      </c>
      <c r="B28" s="66"/>
      <c r="C28" s="66"/>
      <c r="D28" s="66"/>
      <c r="E28" s="66"/>
      <c r="F28" s="67"/>
      <c r="G28" s="69">
        <f>I18-N29</f>
        <v>33.333333333333329</v>
      </c>
      <c r="H28" s="70"/>
      <c r="I28" s="70"/>
      <c r="J28" s="70"/>
      <c r="K28" s="70"/>
      <c r="L28" s="71"/>
      <c r="M28" s="16" t="s">
        <v>43</v>
      </c>
      <c r="N28" s="12">
        <f>IF(M26&lt;100%,N18*M26,N18)</f>
        <v>66.666666666666671</v>
      </c>
    </row>
    <row r="29" spans="1:14" ht="21" customHeight="1" x14ac:dyDescent="0.25">
      <c r="A29" s="90" t="s">
        <v>31</v>
      </c>
      <c r="B29" s="91"/>
      <c r="C29" s="92"/>
      <c r="D29" s="96">
        <f>J6</f>
        <v>33.333333333333329</v>
      </c>
      <c r="E29" s="97"/>
      <c r="F29" s="98"/>
      <c r="G29" s="102" t="s">
        <v>32</v>
      </c>
      <c r="H29" s="142">
        <f>D29/M25</f>
        <v>0.33333333333333326</v>
      </c>
      <c r="I29" s="143"/>
      <c r="J29" s="143"/>
      <c r="K29" s="143"/>
      <c r="L29" s="144"/>
      <c r="M29" s="80" t="s">
        <v>44</v>
      </c>
      <c r="N29" s="82">
        <f>N28</f>
        <v>66.666666666666671</v>
      </c>
    </row>
    <row r="30" spans="1:14" ht="21" customHeight="1" x14ac:dyDescent="0.25">
      <c r="A30" s="93"/>
      <c r="B30" s="94"/>
      <c r="C30" s="95"/>
      <c r="D30" s="99"/>
      <c r="E30" s="100"/>
      <c r="F30" s="101"/>
      <c r="G30" s="103"/>
      <c r="H30" s="145"/>
      <c r="I30" s="146"/>
      <c r="J30" s="146"/>
      <c r="K30" s="146"/>
      <c r="L30" s="147"/>
      <c r="M30" s="81"/>
      <c r="N30" s="83"/>
    </row>
    <row r="31" spans="1:14" x14ac:dyDescent="0.25">
      <c r="A31" s="1" t="s">
        <v>12</v>
      </c>
      <c r="B31" s="1"/>
    </row>
    <row r="32" spans="1:14" x14ac:dyDescent="0.25">
      <c r="A32" s="1" t="s">
        <v>9</v>
      </c>
      <c r="B32" s="1"/>
    </row>
    <row r="33" spans="1:14" s="9" customFormat="1" x14ac:dyDescent="0.25">
      <c r="A33" s="1" t="s">
        <v>35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 customHeight="1" thickBot="1" x14ac:dyDescent="0.3">
      <c r="A34" s="78" t="s">
        <v>13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28.5" customHeight="1" thickBot="1" x14ac:dyDescent="0.3">
      <c r="A35" s="138" t="s">
        <v>15</v>
      </c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1"/>
    </row>
    <row r="36" spans="1:14" ht="33.75" customHeight="1" x14ac:dyDescent="0.25">
      <c r="A36" s="2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38">
    <mergeCell ref="A1:N1"/>
    <mergeCell ref="A2:N2"/>
    <mergeCell ref="A3:N3"/>
    <mergeCell ref="A4:A7"/>
    <mergeCell ref="B4:C4"/>
    <mergeCell ref="D4:I4"/>
    <mergeCell ref="J4:M4"/>
    <mergeCell ref="B5:C5"/>
    <mergeCell ref="D5:I5"/>
    <mergeCell ref="J5:M5"/>
    <mergeCell ref="B6:C6"/>
    <mergeCell ref="D6:I6"/>
    <mergeCell ref="J6:M6"/>
    <mergeCell ref="B7:I7"/>
    <mergeCell ref="J7:M7"/>
    <mergeCell ref="B25:F25"/>
    <mergeCell ref="J25:L25"/>
    <mergeCell ref="M29:M30"/>
    <mergeCell ref="N29:N30"/>
    <mergeCell ref="A34:N34"/>
    <mergeCell ref="A26:F27"/>
    <mergeCell ref="G26:L27"/>
    <mergeCell ref="N26:N27"/>
    <mergeCell ref="A8:A25"/>
    <mergeCell ref="B8:C9"/>
    <mergeCell ref="D8:H8"/>
    <mergeCell ref="I8:I9"/>
    <mergeCell ref="J8:M8"/>
    <mergeCell ref="N8:N9"/>
    <mergeCell ref="B10:B18"/>
    <mergeCell ref="B19:B24"/>
    <mergeCell ref="A35:N35"/>
    <mergeCell ref="A28:F28"/>
    <mergeCell ref="G28:L28"/>
    <mergeCell ref="A29:C30"/>
    <mergeCell ref="D29:F30"/>
    <mergeCell ref="G29:G30"/>
    <mergeCell ref="H29:L30"/>
  </mergeCells>
  <phoneticPr fontId="3" type="noConversion"/>
  <pageMargins left="0.11811023622047245" right="0.19685039370078741" top="0.35433070866141736" bottom="0.35433070866141736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78D6-88B6-4BE5-822C-7B36C667EAC7}">
  <dimension ref="A1:N36"/>
  <sheetViews>
    <sheetView tabSelected="1" topLeftCell="A13" zoomScale="84" zoomScaleNormal="84" workbookViewId="0">
      <selection activeCell="M21" sqref="M21"/>
    </sheetView>
  </sheetViews>
  <sheetFormatPr defaultRowHeight="16.5" x14ac:dyDescent="0.25"/>
  <cols>
    <col min="1" max="2" width="3.875" style="4" customWidth="1"/>
    <col min="3" max="3" width="12.375" style="4" customWidth="1"/>
    <col min="4" max="4" width="6.875" style="4" customWidth="1"/>
    <col min="5" max="5" width="4.25" style="4" customWidth="1"/>
    <col min="6" max="6" width="6.5" style="4" customWidth="1"/>
    <col min="7" max="7" width="13" style="4" customWidth="1"/>
    <col min="8" max="8" width="10.875" style="4" customWidth="1"/>
    <col min="9" max="9" width="15" style="4" customWidth="1"/>
    <col min="10" max="10" width="6.5" style="4" customWidth="1"/>
    <col min="11" max="11" width="4.125" style="4" customWidth="1"/>
    <col min="12" max="12" width="7.5" style="4" customWidth="1"/>
    <col min="13" max="13" width="19" style="4" customWidth="1"/>
    <col min="14" max="14" width="16.125" style="4" customWidth="1"/>
  </cols>
  <sheetData>
    <row r="1" spans="1:14" ht="21" x14ac:dyDescent="0.25">
      <c r="A1" s="56" t="s">
        <v>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x14ac:dyDescent="0.25">
      <c r="A2" s="58" t="s">
        <v>40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7.75" customHeight="1" x14ac:dyDescent="0.25">
      <c r="A3" s="60" t="s">
        <v>8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" customHeight="1" x14ac:dyDescent="0.25">
      <c r="A4" s="53" t="s">
        <v>17</v>
      </c>
      <c r="B4" s="68" t="s">
        <v>0</v>
      </c>
      <c r="C4" s="68"/>
      <c r="D4" s="62" t="s">
        <v>1</v>
      </c>
      <c r="E4" s="63"/>
      <c r="F4" s="63"/>
      <c r="G4" s="63"/>
      <c r="H4" s="63"/>
      <c r="I4" s="64"/>
      <c r="J4" s="62" t="s">
        <v>2</v>
      </c>
      <c r="K4" s="63"/>
      <c r="L4" s="63"/>
      <c r="M4" s="64"/>
      <c r="N4" s="10" t="s">
        <v>34</v>
      </c>
    </row>
    <row r="5" spans="1:14" ht="33" customHeight="1" x14ac:dyDescent="0.25">
      <c r="A5" s="54"/>
      <c r="B5" s="68" t="s">
        <v>3</v>
      </c>
      <c r="C5" s="68"/>
      <c r="D5" s="62" t="s">
        <v>4</v>
      </c>
      <c r="E5" s="63"/>
      <c r="F5" s="63"/>
      <c r="G5" s="63"/>
      <c r="H5" s="63"/>
      <c r="I5" s="64"/>
      <c r="J5" s="69">
        <f>N29</f>
        <v>80</v>
      </c>
      <c r="K5" s="70"/>
      <c r="L5" s="70"/>
      <c r="M5" s="71"/>
      <c r="N5" s="3" t="s">
        <v>23</v>
      </c>
    </row>
    <row r="6" spans="1:14" ht="33" customHeight="1" x14ac:dyDescent="0.25">
      <c r="A6" s="54"/>
      <c r="B6" s="68" t="s">
        <v>5</v>
      </c>
      <c r="C6" s="68"/>
      <c r="D6" s="65" t="str">
        <f>A1</f>
        <v>（填報單位名稱）</v>
      </c>
      <c r="E6" s="66"/>
      <c r="F6" s="66"/>
      <c r="G6" s="66"/>
      <c r="H6" s="66"/>
      <c r="I6" s="67"/>
      <c r="J6" s="69">
        <f>M25-N29</f>
        <v>20</v>
      </c>
      <c r="K6" s="70"/>
      <c r="L6" s="70"/>
      <c r="M6" s="71"/>
      <c r="N6" s="3" t="s">
        <v>36</v>
      </c>
    </row>
    <row r="7" spans="1:14" ht="27" customHeight="1" x14ac:dyDescent="0.25">
      <c r="A7" s="55"/>
      <c r="B7" s="62" t="s">
        <v>6</v>
      </c>
      <c r="C7" s="63"/>
      <c r="D7" s="63"/>
      <c r="E7" s="63"/>
      <c r="F7" s="63"/>
      <c r="G7" s="63"/>
      <c r="H7" s="63"/>
      <c r="I7" s="64"/>
      <c r="J7" s="69">
        <f>SUM(J5:M6)</f>
        <v>100</v>
      </c>
      <c r="K7" s="70"/>
      <c r="L7" s="70"/>
      <c r="M7" s="71"/>
      <c r="N7" s="15"/>
    </row>
    <row r="8" spans="1:14" ht="21" customHeight="1" x14ac:dyDescent="0.25">
      <c r="A8" s="116" t="s">
        <v>18</v>
      </c>
      <c r="B8" s="116" t="s">
        <v>7</v>
      </c>
      <c r="C8" s="135"/>
      <c r="D8" s="124" t="s">
        <v>19</v>
      </c>
      <c r="E8" s="124"/>
      <c r="F8" s="124"/>
      <c r="G8" s="124"/>
      <c r="H8" s="124"/>
      <c r="I8" s="119" t="s">
        <v>37</v>
      </c>
      <c r="J8" s="124" t="s">
        <v>30</v>
      </c>
      <c r="K8" s="124"/>
      <c r="L8" s="124"/>
      <c r="M8" s="124"/>
      <c r="N8" s="53" t="s">
        <v>14</v>
      </c>
    </row>
    <row r="9" spans="1:14" ht="33.75" customHeight="1" thickBot="1" x14ac:dyDescent="0.3">
      <c r="A9" s="117"/>
      <c r="B9" s="136"/>
      <c r="C9" s="137"/>
      <c r="D9" s="10" t="s">
        <v>20</v>
      </c>
      <c r="E9" s="10" t="s">
        <v>21</v>
      </c>
      <c r="F9" s="10" t="s">
        <v>22</v>
      </c>
      <c r="G9" s="10" t="s">
        <v>16</v>
      </c>
      <c r="H9" s="11" t="s">
        <v>25</v>
      </c>
      <c r="I9" s="120"/>
      <c r="J9" s="10" t="s">
        <v>20</v>
      </c>
      <c r="K9" s="10" t="s">
        <v>21</v>
      </c>
      <c r="L9" s="10" t="s">
        <v>22</v>
      </c>
      <c r="M9" s="10" t="s">
        <v>10</v>
      </c>
      <c r="N9" s="125"/>
    </row>
    <row r="10" spans="1:14" ht="33" customHeight="1" x14ac:dyDescent="0.25">
      <c r="A10" s="117"/>
      <c r="B10" s="121" t="s">
        <v>28</v>
      </c>
      <c r="C10" s="19" t="s">
        <v>23</v>
      </c>
      <c r="D10" s="19">
        <v>1</v>
      </c>
      <c r="E10" s="19"/>
      <c r="F10" s="19">
        <v>100</v>
      </c>
      <c r="G10" s="20">
        <f t="shared" ref="G10:G17" si="0">D10*F10</f>
        <v>100</v>
      </c>
      <c r="H10" s="21"/>
      <c r="I10" s="22">
        <v>100</v>
      </c>
      <c r="J10" s="21">
        <v>1</v>
      </c>
      <c r="K10" s="21"/>
      <c r="L10" s="21">
        <v>80</v>
      </c>
      <c r="M10" s="20">
        <f>J10*L10</f>
        <v>80</v>
      </c>
      <c r="N10" s="23">
        <v>80</v>
      </c>
    </row>
    <row r="11" spans="1:14" ht="33" customHeight="1" x14ac:dyDescent="0.25">
      <c r="A11" s="117"/>
      <c r="B11" s="122"/>
      <c r="C11" s="24"/>
      <c r="D11" s="25"/>
      <c r="E11" s="25"/>
      <c r="F11" s="25"/>
      <c r="G11" s="26">
        <f t="shared" si="0"/>
        <v>0</v>
      </c>
      <c r="H11" s="27"/>
      <c r="I11" s="28">
        <v>0</v>
      </c>
      <c r="J11" s="27"/>
      <c r="K11" s="27"/>
      <c r="L11" s="27"/>
      <c r="M11" s="26">
        <f>J11*L11</f>
        <v>0</v>
      </c>
      <c r="N11" s="29"/>
    </row>
    <row r="12" spans="1:14" ht="33" customHeight="1" x14ac:dyDescent="0.25">
      <c r="A12" s="117"/>
      <c r="B12" s="122"/>
      <c r="C12" s="24"/>
      <c r="D12" s="25"/>
      <c r="E12" s="25"/>
      <c r="F12" s="25"/>
      <c r="G12" s="26">
        <f t="shared" si="0"/>
        <v>0</v>
      </c>
      <c r="H12" s="27"/>
      <c r="I12" s="28">
        <v>0</v>
      </c>
      <c r="J12" s="27"/>
      <c r="K12" s="27"/>
      <c r="L12" s="27"/>
      <c r="M12" s="26">
        <f t="shared" ref="M12:M17" si="1">J12*L12</f>
        <v>0</v>
      </c>
      <c r="N12" s="29"/>
    </row>
    <row r="13" spans="1:14" ht="33" customHeight="1" x14ac:dyDescent="0.25">
      <c r="A13" s="117"/>
      <c r="B13" s="122"/>
      <c r="C13" s="24"/>
      <c r="D13" s="25"/>
      <c r="E13" s="25"/>
      <c r="F13" s="25"/>
      <c r="G13" s="26">
        <f t="shared" si="0"/>
        <v>0</v>
      </c>
      <c r="H13" s="27"/>
      <c r="I13" s="28">
        <v>0</v>
      </c>
      <c r="J13" s="27"/>
      <c r="K13" s="27"/>
      <c r="L13" s="27"/>
      <c r="M13" s="26">
        <f t="shared" si="1"/>
        <v>0</v>
      </c>
      <c r="N13" s="29"/>
    </row>
    <row r="14" spans="1:14" ht="33" customHeight="1" x14ac:dyDescent="0.25">
      <c r="A14" s="117"/>
      <c r="B14" s="122"/>
      <c r="C14" s="24"/>
      <c r="D14" s="25"/>
      <c r="E14" s="25"/>
      <c r="F14" s="25"/>
      <c r="G14" s="26">
        <f t="shared" si="0"/>
        <v>0</v>
      </c>
      <c r="H14" s="27"/>
      <c r="I14" s="28">
        <v>0</v>
      </c>
      <c r="J14" s="27"/>
      <c r="K14" s="27"/>
      <c r="L14" s="27"/>
      <c r="M14" s="26">
        <f t="shared" si="1"/>
        <v>0</v>
      </c>
      <c r="N14" s="29"/>
    </row>
    <row r="15" spans="1:14" ht="33" customHeight="1" x14ac:dyDescent="0.25">
      <c r="A15" s="117"/>
      <c r="B15" s="122"/>
      <c r="C15" s="30"/>
      <c r="D15" s="25"/>
      <c r="E15" s="25"/>
      <c r="F15" s="25"/>
      <c r="G15" s="26">
        <f t="shared" si="0"/>
        <v>0</v>
      </c>
      <c r="H15" s="27"/>
      <c r="I15" s="28">
        <v>0</v>
      </c>
      <c r="J15" s="27"/>
      <c r="K15" s="27"/>
      <c r="L15" s="27"/>
      <c r="M15" s="26">
        <f t="shared" si="1"/>
        <v>0</v>
      </c>
      <c r="N15" s="29"/>
    </row>
    <row r="16" spans="1:14" ht="33" customHeight="1" x14ac:dyDescent="0.25">
      <c r="A16" s="117"/>
      <c r="B16" s="122"/>
      <c r="C16" s="25"/>
      <c r="D16" s="31"/>
      <c r="E16" s="25"/>
      <c r="F16" s="25"/>
      <c r="G16" s="26">
        <f t="shared" si="0"/>
        <v>0</v>
      </c>
      <c r="H16" s="27"/>
      <c r="I16" s="28">
        <v>0</v>
      </c>
      <c r="J16" s="31"/>
      <c r="K16" s="27"/>
      <c r="L16" s="27"/>
      <c r="M16" s="26">
        <f t="shared" si="1"/>
        <v>0</v>
      </c>
      <c r="N16" s="29"/>
    </row>
    <row r="17" spans="1:14" ht="33" customHeight="1" x14ac:dyDescent="0.25">
      <c r="A17" s="117"/>
      <c r="B17" s="122"/>
      <c r="C17" s="25"/>
      <c r="D17" s="25"/>
      <c r="E17" s="25"/>
      <c r="F17" s="25"/>
      <c r="G17" s="26">
        <f t="shared" si="0"/>
        <v>0</v>
      </c>
      <c r="H17" s="27"/>
      <c r="I17" s="28">
        <v>0</v>
      </c>
      <c r="J17" s="27"/>
      <c r="K17" s="27"/>
      <c r="L17" s="27"/>
      <c r="M17" s="26">
        <f t="shared" si="1"/>
        <v>0</v>
      </c>
      <c r="N17" s="29"/>
    </row>
    <row r="18" spans="1:14" ht="33" customHeight="1" thickBot="1" x14ac:dyDescent="0.3">
      <c r="A18" s="117"/>
      <c r="B18" s="123"/>
      <c r="C18" s="32" t="s">
        <v>26</v>
      </c>
      <c r="D18" s="32"/>
      <c r="E18" s="32"/>
      <c r="F18" s="32"/>
      <c r="G18" s="33">
        <f>SUM(G10:G17)</f>
        <v>100</v>
      </c>
      <c r="H18" s="33"/>
      <c r="I18" s="34">
        <f>SUM(I10:I17)</f>
        <v>100</v>
      </c>
      <c r="J18" s="33"/>
      <c r="K18" s="33"/>
      <c r="L18" s="33"/>
      <c r="M18" s="33">
        <f>SUM(M10:M17)</f>
        <v>80</v>
      </c>
      <c r="N18" s="35">
        <f>SUM(N10:N17)</f>
        <v>80</v>
      </c>
    </row>
    <row r="19" spans="1:14" ht="33" customHeight="1" x14ac:dyDescent="0.25">
      <c r="A19" s="117"/>
      <c r="B19" s="132" t="s">
        <v>29</v>
      </c>
      <c r="C19" s="36" t="s">
        <v>24</v>
      </c>
      <c r="D19" s="37">
        <v>1</v>
      </c>
      <c r="E19" s="37"/>
      <c r="F19" s="37">
        <v>20</v>
      </c>
      <c r="G19" s="38">
        <f>D19*F19</f>
        <v>20</v>
      </c>
      <c r="H19" s="39"/>
      <c r="I19" s="40"/>
      <c r="J19" s="37">
        <v>1</v>
      </c>
      <c r="K19" s="37"/>
      <c r="L19" s="37">
        <v>20</v>
      </c>
      <c r="M19" s="38">
        <f t="shared" ref="M19:M23" si="2">J19*L19</f>
        <v>20</v>
      </c>
      <c r="N19" s="41"/>
    </row>
    <row r="20" spans="1:14" ht="33" customHeight="1" x14ac:dyDescent="0.25">
      <c r="A20" s="117"/>
      <c r="B20" s="133"/>
      <c r="C20" s="36"/>
      <c r="D20" s="42"/>
      <c r="E20" s="42"/>
      <c r="F20" s="42"/>
      <c r="G20" s="38">
        <f t="shared" ref="G20:G23" si="3">D20*F20</f>
        <v>0</v>
      </c>
      <c r="H20" s="43"/>
      <c r="I20" s="44"/>
      <c r="J20" s="42"/>
      <c r="K20" s="42"/>
      <c r="L20" s="42"/>
      <c r="M20" s="38">
        <f t="shared" si="2"/>
        <v>0</v>
      </c>
      <c r="N20" s="44"/>
    </row>
    <row r="21" spans="1:14" ht="33" customHeight="1" x14ac:dyDescent="0.25">
      <c r="A21" s="117"/>
      <c r="B21" s="133"/>
      <c r="C21" s="36"/>
      <c r="D21" s="42"/>
      <c r="E21" s="42"/>
      <c r="F21" s="42"/>
      <c r="G21" s="38">
        <f t="shared" si="3"/>
        <v>0</v>
      </c>
      <c r="H21" s="43"/>
      <c r="I21" s="44"/>
      <c r="J21" s="42"/>
      <c r="K21" s="42"/>
      <c r="L21" s="42"/>
      <c r="M21" s="38">
        <f t="shared" si="2"/>
        <v>0</v>
      </c>
      <c r="N21" s="44"/>
    </row>
    <row r="22" spans="1:14" ht="33" customHeight="1" x14ac:dyDescent="0.25">
      <c r="A22" s="117"/>
      <c r="B22" s="133"/>
      <c r="C22" s="45"/>
      <c r="D22" s="46"/>
      <c r="E22" s="46"/>
      <c r="F22" s="46"/>
      <c r="G22" s="38">
        <f t="shared" si="3"/>
        <v>0</v>
      </c>
      <c r="H22" s="43"/>
      <c r="I22" s="44"/>
      <c r="J22" s="46"/>
      <c r="K22" s="46"/>
      <c r="L22" s="46"/>
      <c r="M22" s="38">
        <f t="shared" si="2"/>
        <v>0</v>
      </c>
      <c r="N22" s="44"/>
    </row>
    <row r="23" spans="1:14" ht="33" customHeight="1" x14ac:dyDescent="0.25">
      <c r="A23" s="117"/>
      <c r="B23" s="133"/>
      <c r="C23" s="45"/>
      <c r="D23" s="47"/>
      <c r="E23" s="47"/>
      <c r="F23" s="47"/>
      <c r="G23" s="38">
        <f t="shared" si="3"/>
        <v>0</v>
      </c>
      <c r="H23" s="43"/>
      <c r="I23" s="44"/>
      <c r="J23" s="47"/>
      <c r="K23" s="47"/>
      <c r="L23" s="47"/>
      <c r="M23" s="38">
        <f t="shared" si="2"/>
        <v>0</v>
      </c>
      <c r="N23" s="44"/>
    </row>
    <row r="24" spans="1:14" ht="33" customHeight="1" thickBot="1" x14ac:dyDescent="0.3">
      <c r="A24" s="117"/>
      <c r="B24" s="134"/>
      <c r="C24" s="48" t="s">
        <v>38</v>
      </c>
      <c r="D24" s="49"/>
      <c r="E24" s="49"/>
      <c r="F24" s="49"/>
      <c r="G24" s="50">
        <f>SUM(G19:G23)</f>
        <v>20</v>
      </c>
      <c r="H24" s="51"/>
      <c r="I24" s="52"/>
      <c r="J24" s="49"/>
      <c r="K24" s="49"/>
      <c r="L24" s="49"/>
      <c r="M24" s="50">
        <f>SUM(M19:M23)</f>
        <v>20</v>
      </c>
      <c r="N24" s="52"/>
    </row>
    <row r="25" spans="1:14" ht="33" customHeight="1" thickBot="1" x14ac:dyDescent="0.3">
      <c r="A25" s="118"/>
      <c r="B25" s="126" t="s">
        <v>27</v>
      </c>
      <c r="C25" s="127"/>
      <c r="D25" s="127"/>
      <c r="E25" s="127"/>
      <c r="F25" s="128"/>
      <c r="G25" s="13">
        <f>SUM(G24,G18)</f>
        <v>120</v>
      </c>
      <c r="H25" s="13"/>
      <c r="I25" s="13">
        <f>SUM(I18)</f>
        <v>100</v>
      </c>
      <c r="J25" s="129" t="s">
        <v>41</v>
      </c>
      <c r="K25" s="130"/>
      <c r="L25" s="131"/>
      <c r="M25" s="13">
        <f>SUM(M24,M18)</f>
        <v>100</v>
      </c>
      <c r="N25" s="14">
        <f>SUM(N18)</f>
        <v>80</v>
      </c>
    </row>
    <row r="26" spans="1:14" ht="19.5" customHeight="1" x14ac:dyDescent="0.25">
      <c r="A26" s="84" t="s">
        <v>11</v>
      </c>
      <c r="B26" s="85"/>
      <c r="C26" s="85"/>
      <c r="D26" s="85"/>
      <c r="E26" s="85"/>
      <c r="F26" s="86"/>
      <c r="G26" s="110"/>
      <c r="H26" s="111"/>
      <c r="I26" s="111"/>
      <c r="J26" s="111"/>
      <c r="K26" s="111"/>
      <c r="L26" s="112"/>
      <c r="M26" s="17">
        <f>M25/G25</f>
        <v>0.83333333333333337</v>
      </c>
      <c r="N26" s="76"/>
    </row>
    <row r="27" spans="1:14" ht="19.5" customHeight="1" x14ac:dyDescent="0.25">
      <c r="A27" s="87"/>
      <c r="B27" s="88"/>
      <c r="C27" s="88"/>
      <c r="D27" s="88"/>
      <c r="E27" s="88"/>
      <c r="F27" s="89"/>
      <c r="G27" s="113"/>
      <c r="H27" s="114"/>
      <c r="I27" s="114"/>
      <c r="J27" s="114"/>
      <c r="K27" s="114"/>
      <c r="L27" s="115"/>
      <c r="M27" s="18" t="s">
        <v>42</v>
      </c>
      <c r="N27" s="77"/>
    </row>
    <row r="28" spans="1:14" ht="51" customHeight="1" x14ac:dyDescent="0.25">
      <c r="A28" s="65" t="s">
        <v>45</v>
      </c>
      <c r="B28" s="66"/>
      <c r="C28" s="66"/>
      <c r="D28" s="66"/>
      <c r="E28" s="66"/>
      <c r="F28" s="67"/>
      <c r="G28" s="69">
        <f>I18-N29</f>
        <v>20</v>
      </c>
      <c r="H28" s="70"/>
      <c r="I28" s="70"/>
      <c r="J28" s="70"/>
      <c r="K28" s="70"/>
      <c r="L28" s="71"/>
      <c r="M28" s="16" t="s">
        <v>47</v>
      </c>
      <c r="N28" s="12">
        <f>IF((M26&lt;100%)*(I18*M26&lt;N18),I18*M26,N18)</f>
        <v>80</v>
      </c>
    </row>
    <row r="29" spans="1:14" ht="21" customHeight="1" x14ac:dyDescent="0.25">
      <c r="A29" s="90" t="s">
        <v>31</v>
      </c>
      <c r="B29" s="91"/>
      <c r="C29" s="92"/>
      <c r="D29" s="96">
        <f>J6</f>
        <v>20</v>
      </c>
      <c r="E29" s="97"/>
      <c r="F29" s="98"/>
      <c r="G29" s="102" t="s">
        <v>32</v>
      </c>
      <c r="H29" s="142">
        <f>D29/M25</f>
        <v>0.2</v>
      </c>
      <c r="I29" s="143"/>
      <c r="J29" s="143"/>
      <c r="K29" s="143"/>
      <c r="L29" s="144"/>
      <c r="M29" s="80" t="s">
        <v>44</v>
      </c>
      <c r="N29" s="82">
        <f>N28</f>
        <v>80</v>
      </c>
    </row>
    <row r="30" spans="1:14" ht="21" customHeight="1" x14ac:dyDescent="0.25">
      <c r="A30" s="93"/>
      <c r="B30" s="94"/>
      <c r="C30" s="95"/>
      <c r="D30" s="99"/>
      <c r="E30" s="100"/>
      <c r="F30" s="101"/>
      <c r="G30" s="103"/>
      <c r="H30" s="145"/>
      <c r="I30" s="146"/>
      <c r="J30" s="146"/>
      <c r="K30" s="146"/>
      <c r="L30" s="147"/>
      <c r="M30" s="81"/>
      <c r="N30" s="83"/>
    </row>
    <row r="31" spans="1:14" x14ac:dyDescent="0.25">
      <c r="A31" s="1" t="s">
        <v>12</v>
      </c>
      <c r="B31" s="1"/>
    </row>
    <row r="32" spans="1:14" x14ac:dyDescent="0.25">
      <c r="A32" s="1" t="s">
        <v>9</v>
      </c>
      <c r="B32" s="1"/>
    </row>
    <row r="33" spans="1:14" s="9" customFormat="1" x14ac:dyDescent="0.25">
      <c r="A33" s="1" t="s">
        <v>35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 customHeight="1" thickBot="1" x14ac:dyDescent="0.3">
      <c r="A34" s="78" t="s">
        <v>13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28.5" customHeight="1" thickBot="1" x14ac:dyDescent="0.3">
      <c r="A35" s="72" t="s">
        <v>15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</row>
    <row r="36" spans="1:14" ht="33.75" customHeight="1" x14ac:dyDescent="0.25">
      <c r="A36" s="2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38">
    <mergeCell ref="A1:N1"/>
    <mergeCell ref="A2:N2"/>
    <mergeCell ref="A3:N3"/>
    <mergeCell ref="A4:A7"/>
    <mergeCell ref="B4:C4"/>
    <mergeCell ref="D4:I4"/>
    <mergeCell ref="J4:M4"/>
    <mergeCell ref="B5:C5"/>
    <mergeCell ref="D5:I5"/>
    <mergeCell ref="J5:M5"/>
    <mergeCell ref="B6:C6"/>
    <mergeCell ref="D6:I6"/>
    <mergeCell ref="J6:M6"/>
    <mergeCell ref="B7:I7"/>
    <mergeCell ref="J7:M7"/>
    <mergeCell ref="B25:F25"/>
    <mergeCell ref="J25:L25"/>
    <mergeCell ref="M29:M30"/>
    <mergeCell ref="N29:N30"/>
    <mergeCell ref="A34:N34"/>
    <mergeCell ref="A26:F27"/>
    <mergeCell ref="G26:L27"/>
    <mergeCell ref="N26:N27"/>
    <mergeCell ref="A8:A25"/>
    <mergeCell ref="B8:C9"/>
    <mergeCell ref="D8:H8"/>
    <mergeCell ref="I8:I9"/>
    <mergeCell ref="J8:M8"/>
    <mergeCell ref="N8:N9"/>
    <mergeCell ref="B10:B18"/>
    <mergeCell ref="B19:B24"/>
    <mergeCell ref="A35:N35"/>
    <mergeCell ref="A28:F28"/>
    <mergeCell ref="G28:L28"/>
    <mergeCell ref="A29:C30"/>
    <mergeCell ref="D29:F30"/>
    <mergeCell ref="G29:G30"/>
    <mergeCell ref="H29:L30"/>
  </mergeCells>
  <phoneticPr fontId="3" type="noConversion"/>
  <pageMargins left="0.11811023622047245" right="0.19685039370078741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</vt:lpstr>
      <vt:lpstr>表格-範例1</vt:lpstr>
      <vt:lpstr>表格-範例2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2020-02-05T09:17:58Z</cp:lastPrinted>
  <dcterms:created xsi:type="dcterms:W3CDTF">2015-09-16T12:10:13Z</dcterms:created>
  <dcterms:modified xsi:type="dcterms:W3CDTF">2020-11-04T09:17:34Z</dcterms:modified>
</cp:coreProperties>
</file>